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iku/Creative Cloud Files/請求書（税込表示変更用）/注文書/店販売用/"/>
    </mc:Choice>
  </mc:AlternateContent>
  <xr:revisionPtr revIDLastSave="0" documentId="13_ncr:1_{38F18FA6-4127-DE4F-9B86-932310EDD4BE}" xr6:coauthVersionLast="47" xr6:coauthVersionMax="47" xr10:uidLastSave="{00000000-0000-0000-0000-000000000000}"/>
  <bookViews>
    <workbookView xWindow="0" yWindow="500" windowWidth="28800" windowHeight="16000" xr2:uid="{19D3487D-4C49-284E-AD89-8EDD0ED21CEE}"/>
  </bookViews>
  <sheets>
    <sheet name="店販用" sheetId="1" r:id="rId1"/>
  </sheets>
  <definedNames>
    <definedName name="_xlnm.Print_Area" localSheetId="0">店販用!$A$1:$H$112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6" i="1" l="1"/>
  <c r="H39" i="1"/>
  <c r="H127" i="1"/>
  <c r="H102" i="1" l="1"/>
  <c r="H62" i="1"/>
  <c r="H61" i="1"/>
  <c r="H60" i="1"/>
  <c r="H59" i="1"/>
  <c r="H58" i="1"/>
  <c r="H57" i="1"/>
  <c r="H56" i="1"/>
  <c r="H34" i="1"/>
  <c r="H95" i="1"/>
  <c r="H76" i="1"/>
  <c r="H55" i="1"/>
  <c r="H44" i="1"/>
  <c r="H25" i="1"/>
  <c r="H53" i="1"/>
  <c r="H46" i="1"/>
  <c r="H88" i="1" l="1"/>
  <c r="H89" i="1"/>
  <c r="H90" i="1"/>
  <c r="H87" i="1"/>
  <c r="H13" i="1"/>
  <c r="H11" i="1" l="1"/>
  <c r="H69" i="1"/>
  <c r="H68" i="1"/>
  <c r="H50" i="1" l="1"/>
  <c r="H49" i="1"/>
  <c r="H12" i="1" l="1"/>
  <c r="H14" i="1"/>
  <c r="H16" i="1"/>
  <c r="H17" i="1"/>
  <c r="H18" i="1"/>
  <c r="H19" i="1"/>
  <c r="H20" i="1"/>
  <c r="H21" i="1"/>
  <c r="H22" i="1"/>
  <c r="H24" i="1"/>
  <c r="H26" i="1"/>
  <c r="H27" i="1"/>
  <c r="H28" i="1"/>
  <c r="H29" i="1"/>
  <c r="H30" i="1"/>
  <c r="H31" i="1"/>
  <c r="H32" i="1"/>
  <c r="H33" i="1"/>
  <c r="H37" i="1"/>
  <c r="H38" i="1"/>
  <c r="H41" i="1"/>
  <c r="H43" i="1"/>
  <c r="H45" i="1"/>
  <c r="H47" i="1"/>
  <c r="H48" i="1"/>
  <c r="H52" i="1"/>
  <c r="H54" i="1"/>
  <c r="H63" i="1"/>
  <c r="H65" i="1"/>
  <c r="H66" i="1"/>
  <c r="H67" i="1"/>
  <c r="H70" i="1"/>
  <c r="H71" i="1"/>
  <c r="H72" i="1"/>
  <c r="H73" i="1"/>
  <c r="H74" i="1"/>
  <c r="H75" i="1"/>
  <c r="H77" i="1"/>
  <c r="H78" i="1"/>
  <c r="H79" i="1"/>
  <c r="H80" i="1"/>
  <c r="H81" i="1"/>
  <c r="H82" i="1"/>
  <c r="H83" i="1"/>
  <c r="H84" i="1"/>
  <c r="H85" i="1"/>
  <c r="H86" i="1"/>
  <c r="H96" i="1"/>
  <c r="H97" i="1"/>
  <c r="H98" i="1"/>
  <c r="H99" i="1"/>
  <c r="H100" i="1"/>
  <c r="H101" i="1"/>
  <c r="H92" i="1"/>
  <c r="H93" i="1"/>
  <c r="H104" i="1"/>
  <c r="H106" i="1"/>
  <c r="H107" i="1"/>
  <c r="H109" i="1" l="1"/>
</calcChain>
</file>

<file path=xl/sharedStrings.xml><?xml version="1.0" encoding="utf-8"?>
<sst xmlns="http://schemas.openxmlformats.org/spreadsheetml/2006/main" count="296" uniqueCount="148">
  <si>
    <t>※ご注文の金額が￥54,000（税込）以上の場合、送料は無料となります。
※ご注文を頂いてから製造するため、２週間程お時間を頂きます。あらかじめご了承ください。　</t>
    <rPh sb="16" eb="18">
      <t>ゼイコミ</t>
    </rPh>
    <rPh sb="55" eb="57">
      <t>シュウカン</t>
    </rPh>
    <rPh sb="57" eb="58">
      <t>ホド</t>
    </rPh>
    <rPh sb="59" eb="61">
      <t>ジカン</t>
    </rPh>
    <rPh sb="62" eb="63">
      <t>イタダ</t>
    </rPh>
    <phoneticPr fontId="3"/>
  </si>
  <si>
    <t>※お支払いは売掛となります。　</t>
    <rPh sb="2" eb="4">
      <t>シハラ</t>
    </rPh>
    <rPh sb="6" eb="8">
      <t>ウリカケ</t>
    </rPh>
    <phoneticPr fontId="3"/>
  </si>
  <si>
    <t>10g</t>
    <phoneticPr fontId="3"/>
  </si>
  <si>
    <t>Leechill　クリーム</t>
    <phoneticPr fontId="3"/>
  </si>
  <si>
    <t>店販用</t>
    <phoneticPr fontId="3"/>
  </si>
  <si>
    <t>250ml</t>
    <phoneticPr fontId="3"/>
  </si>
  <si>
    <t>Coco B　シャンプー</t>
    <phoneticPr fontId="3"/>
  </si>
  <si>
    <t>店販用</t>
    <rPh sb="0" eb="1">
      <t>ミセ</t>
    </rPh>
    <rPh sb="2" eb="3">
      <t>ヨウ</t>
    </rPh>
    <phoneticPr fontId="3"/>
  </si>
  <si>
    <t>ペット用製品</t>
    <phoneticPr fontId="3"/>
  </si>
  <si>
    <t>200ml</t>
    <phoneticPr fontId="3"/>
  </si>
  <si>
    <t>1箱/60包</t>
    <rPh sb="1" eb="2">
      <t>ハコ</t>
    </rPh>
    <rPh sb="5" eb="6">
      <t>ホウ</t>
    </rPh>
    <phoneticPr fontId="3"/>
  </si>
  <si>
    <t>アミノ酸46　＊発注単位24</t>
    <rPh sb="3" eb="4">
      <t>サン</t>
    </rPh>
    <phoneticPr fontId="3"/>
  </si>
  <si>
    <t>店販用</t>
    <rPh sb="0" eb="1">
      <t>テン</t>
    </rPh>
    <rPh sb="1" eb="2">
      <t>ハン</t>
    </rPh>
    <rPh sb="2" eb="3">
      <t>ヨウ</t>
    </rPh>
    <phoneticPr fontId="3"/>
  </si>
  <si>
    <t>サプリメント</t>
    <phoneticPr fontId="3"/>
  </si>
  <si>
    <t>500ml</t>
    <phoneticPr fontId="3"/>
  </si>
  <si>
    <t>OAAS　シャワーバスエッセンスW</t>
    <phoneticPr fontId="3"/>
  </si>
  <si>
    <t>OAAS　ボディSPA</t>
    <phoneticPr fontId="3"/>
  </si>
  <si>
    <t>7ml</t>
    <phoneticPr fontId="3"/>
  </si>
  <si>
    <t>店販用</t>
    <rPh sb="0" eb="3">
      <t>テンパンヨウ</t>
    </rPh>
    <phoneticPr fontId="3"/>
  </si>
  <si>
    <t>80ml</t>
    <phoneticPr fontId="3"/>
  </si>
  <si>
    <t>OAAS　UVローション</t>
    <phoneticPr fontId="3"/>
  </si>
  <si>
    <t>OAAS　ホイップソープ（マツエク対応）</t>
    <rPh sb="0" eb="20">
      <t>タイオウ</t>
    </rPh>
    <phoneticPr fontId="3"/>
  </si>
  <si>
    <t>店販用</t>
    <rPh sb="0" eb="1">
      <t>ミセ</t>
    </rPh>
    <rPh sb="1" eb="2">
      <t>ハン</t>
    </rPh>
    <rPh sb="2" eb="3">
      <t>ヨウ</t>
    </rPh>
    <phoneticPr fontId="3"/>
  </si>
  <si>
    <t>30ml</t>
    <phoneticPr fontId="3"/>
  </si>
  <si>
    <t>OAAS　エッセンス</t>
    <phoneticPr fontId="3"/>
  </si>
  <si>
    <t>30g</t>
    <phoneticPr fontId="3"/>
  </si>
  <si>
    <t>OAAS　クリーム</t>
    <phoneticPr fontId="3"/>
  </si>
  <si>
    <t>300ml</t>
    <phoneticPr fontId="3"/>
  </si>
  <si>
    <t>OAAS　ローション</t>
    <phoneticPr fontId="3"/>
  </si>
  <si>
    <t>OAAS　ミルフル</t>
    <phoneticPr fontId="3"/>
  </si>
  <si>
    <t>OAAS　フェイスSPA</t>
    <phoneticPr fontId="3"/>
  </si>
  <si>
    <t>NLSP　ブルードット</t>
    <phoneticPr fontId="3"/>
  </si>
  <si>
    <t>100g</t>
    <phoneticPr fontId="3"/>
  </si>
  <si>
    <t>NLSP　IHEAコンディショニングクリーム</t>
    <phoneticPr fontId="3"/>
  </si>
  <si>
    <t>NLSP　ジェル</t>
    <phoneticPr fontId="3"/>
  </si>
  <si>
    <t>20g</t>
    <phoneticPr fontId="3"/>
  </si>
  <si>
    <t>NLSP　クリーム</t>
    <phoneticPr fontId="3"/>
  </si>
  <si>
    <t>100ml</t>
    <phoneticPr fontId="3"/>
  </si>
  <si>
    <t>NLSP　ローション</t>
    <phoneticPr fontId="3"/>
  </si>
  <si>
    <t>210ml</t>
    <phoneticPr fontId="3"/>
  </si>
  <si>
    <t>NLSP　ディープクレンジング</t>
    <phoneticPr fontId="3"/>
  </si>
  <si>
    <t>NLSP　スウィートエッセンス</t>
    <phoneticPr fontId="3"/>
  </si>
  <si>
    <t>150ml</t>
    <phoneticPr fontId="3"/>
  </si>
  <si>
    <t>NLSP　スキンプロテクター</t>
    <phoneticPr fontId="3"/>
  </si>
  <si>
    <t>NLSP　フィックスオイル</t>
    <phoneticPr fontId="3"/>
  </si>
  <si>
    <t>NLSP　ドロップエッセンス100000</t>
    <phoneticPr fontId="3"/>
  </si>
  <si>
    <t>NLSP　リバイタルエッセンス</t>
    <phoneticPr fontId="3"/>
  </si>
  <si>
    <t>NLSP　キュアエッセンス</t>
    <phoneticPr fontId="3"/>
  </si>
  <si>
    <t>NLSP　アイホットクリーム</t>
    <phoneticPr fontId="3"/>
  </si>
  <si>
    <t>NLSP　アイリッチクリーム</t>
    <phoneticPr fontId="3"/>
  </si>
  <si>
    <t>NLSP　OLDSPOTクリーム</t>
    <phoneticPr fontId="3"/>
  </si>
  <si>
    <t>NLSP　リップクリーム</t>
    <phoneticPr fontId="3"/>
  </si>
  <si>
    <t>１枚</t>
    <rPh sb="1" eb="2">
      <t>マイ</t>
    </rPh>
    <phoneticPr fontId="3"/>
  </si>
  <si>
    <t>NLSP　AGシートパック</t>
    <phoneticPr fontId="3"/>
  </si>
  <si>
    <t>1枚</t>
    <rPh sb="1" eb="2">
      <t>マイ</t>
    </rPh>
    <phoneticPr fontId="3"/>
  </si>
  <si>
    <t>NLSP　M0シートパック</t>
    <phoneticPr fontId="3"/>
  </si>
  <si>
    <t>NLSP　PWシートパック</t>
    <phoneticPr fontId="3"/>
  </si>
  <si>
    <t>NLSP　ACシートパック</t>
    <phoneticPr fontId="3"/>
  </si>
  <si>
    <t>NLSP フェイスSPA</t>
    <phoneticPr fontId="3"/>
  </si>
  <si>
    <t>NLSP　スカルプローション</t>
    <phoneticPr fontId="3"/>
  </si>
  <si>
    <t>NLSP　ヘアエッセンス</t>
    <phoneticPr fontId="3"/>
  </si>
  <si>
    <t>NLSP　G－misty/ジーミスティ（白髪改善エッセンス）</t>
    <rPh sb="20" eb="22">
      <t>シラガ</t>
    </rPh>
    <rPh sb="22" eb="24">
      <t>カイゼン</t>
    </rPh>
    <phoneticPr fontId="3"/>
  </si>
  <si>
    <t>NLSP　ヘアパック（カチオン+ペリセア）</t>
    <phoneticPr fontId="3"/>
  </si>
  <si>
    <t>店販用</t>
    <rPh sb="0" eb="2">
      <t>テンパン</t>
    </rPh>
    <rPh sb="2" eb="3">
      <t>ヨウ</t>
    </rPh>
    <phoneticPr fontId="3"/>
  </si>
  <si>
    <t>300g</t>
    <phoneticPr fontId="3"/>
  </si>
  <si>
    <t>50ml</t>
    <phoneticPr fontId="3"/>
  </si>
  <si>
    <t>NLSP　ベースケアオイル</t>
    <phoneticPr fontId="3"/>
  </si>
  <si>
    <t>NLSP　ベースケアミルク</t>
    <phoneticPr fontId="3"/>
  </si>
  <si>
    <t>NLSP　ミントシャンプー</t>
    <phoneticPr fontId="3"/>
  </si>
  <si>
    <t>NLSP　クリスタルシャンプー</t>
    <phoneticPr fontId="3"/>
  </si>
  <si>
    <t>NLSP ヘッドSPA</t>
    <phoneticPr fontId="3"/>
  </si>
  <si>
    <t>NLSP　スージングクリーム</t>
    <phoneticPr fontId="3"/>
  </si>
  <si>
    <t>30ml</t>
  </si>
  <si>
    <t>NLSP　インティメイトホワイトジェル</t>
    <phoneticPr fontId="3"/>
  </si>
  <si>
    <t>NLSP　インティメイトクレンジング</t>
    <phoneticPr fontId="3"/>
  </si>
  <si>
    <t>NLSP　ボディミスト</t>
    <phoneticPr fontId="3"/>
  </si>
  <si>
    <t>NLSP ボディSPA</t>
    <phoneticPr fontId="3"/>
  </si>
  <si>
    <t>50g</t>
    <phoneticPr fontId="3"/>
  </si>
  <si>
    <t>NOLASAPS　ヒールクリーム</t>
    <phoneticPr fontId="3"/>
  </si>
  <si>
    <t>NOLASAPS フットSPA</t>
    <phoneticPr fontId="3"/>
  </si>
  <si>
    <t>NOLASAPS　ウォーター</t>
    <phoneticPr fontId="3"/>
  </si>
  <si>
    <t>8g</t>
    <phoneticPr fontId="3"/>
  </si>
  <si>
    <t>NOLASAPS ハンドSPA</t>
    <phoneticPr fontId="3"/>
  </si>
  <si>
    <t>NOLASAPS　ハンドソープ</t>
    <phoneticPr fontId="3"/>
  </si>
  <si>
    <t>7g</t>
    <phoneticPr fontId="3"/>
  </si>
  <si>
    <t>NOLASAPS　パウダー</t>
    <phoneticPr fontId="3"/>
  </si>
  <si>
    <t>37g</t>
    <phoneticPr fontId="3"/>
  </si>
  <si>
    <t>NOLASAPS　UVファンデーション</t>
    <phoneticPr fontId="3"/>
  </si>
  <si>
    <t>NOLASAPS　エッセンスマイルド</t>
    <phoneticPr fontId="3"/>
  </si>
  <si>
    <t>NOLASAPS　クリーム</t>
    <phoneticPr fontId="3"/>
  </si>
  <si>
    <t>NOLASAPS　クリスタルジェル</t>
    <phoneticPr fontId="3"/>
  </si>
  <si>
    <t>NOLASAPS　クリスタルローション</t>
    <phoneticPr fontId="3"/>
  </si>
  <si>
    <t>NOLASAPS　ローション</t>
    <phoneticPr fontId="3"/>
  </si>
  <si>
    <t>NOLASAPS　ソープ</t>
    <phoneticPr fontId="3"/>
  </si>
  <si>
    <t>NOLASAPS　クレンジング</t>
    <phoneticPr fontId="3"/>
  </si>
  <si>
    <t>NOLASAPS フェイスSPA</t>
    <phoneticPr fontId="3"/>
  </si>
  <si>
    <t>NOLASAPS　ブラッドブラックシャンプー</t>
    <phoneticPr fontId="3"/>
  </si>
  <si>
    <t>NOLASAPS　トリートメント</t>
    <phoneticPr fontId="3"/>
  </si>
  <si>
    <t>NOLASAPS　マイルドシャンプー</t>
    <phoneticPr fontId="3"/>
  </si>
  <si>
    <t>NOLASAPS　シャンプー（センシティブ）ナチュラル</t>
    <phoneticPr fontId="3"/>
  </si>
  <si>
    <t>250g</t>
    <phoneticPr fontId="3"/>
  </si>
  <si>
    <t>NOLASAPS　ゴマージュ</t>
    <phoneticPr fontId="3"/>
  </si>
  <si>
    <t>NOLASAPS　ボディソープ</t>
    <phoneticPr fontId="3"/>
  </si>
  <si>
    <t>NOLASAPS　ボディクリーム</t>
    <phoneticPr fontId="3"/>
  </si>
  <si>
    <t>NOLASAPS ボディSPA</t>
    <phoneticPr fontId="3"/>
  </si>
  <si>
    <t>備考</t>
    <rPh sb="0" eb="2">
      <t>ビコウ</t>
    </rPh>
    <phoneticPr fontId="3"/>
  </si>
  <si>
    <t>個数</t>
    <rPh sb="0" eb="2">
      <t>コスウ</t>
    </rPh>
    <phoneticPr fontId="3"/>
  </si>
  <si>
    <t>内容量</t>
    <rPh sb="0" eb="3">
      <t>ナイヨウリョウ</t>
    </rPh>
    <phoneticPr fontId="3"/>
  </si>
  <si>
    <t>商品名</t>
    <rPh sb="0" eb="2">
      <t>ショウヒン</t>
    </rPh>
    <rPh sb="2" eb="3">
      <t>メイ</t>
    </rPh>
    <phoneticPr fontId="3"/>
  </si>
  <si>
    <t>商品コード</t>
  </si>
  <si>
    <t>種別</t>
    <rPh sb="0" eb="2">
      <t>シュベツ</t>
    </rPh>
    <phoneticPr fontId="3"/>
  </si>
  <si>
    <t>店販用は３つから、業務用は１つからご注文を承ります</t>
    <phoneticPr fontId="3"/>
  </si>
  <si>
    <t>注文受付：毎週月曜日午前中まで</t>
    <rPh sb="0" eb="2">
      <t>チュウモン</t>
    </rPh>
    <rPh sb="2" eb="4">
      <t>ウケツケ</t>
    </rPh>
    <rPh sb="5" eb="7">
      <t>マイシュウ</t>
    </rPh>
    <rPh sb="7" eb="10">
      <t>ゲツヨウビ</t>
    </rPh>
    <rPh sb="10" eb="12">
      <t>ゴゼン</t>
    </rPh>
    <rPh sb="12" eb="13">
      <t>チュウ</t>
    </rPh>
    <phoneticPr fontId="3"/>
  </si>
  <si>
    <t xml:space="preserve">株式会社NOLASAPS　｜　TEL:046-874-5656　｜　mikata@nolasaps.jp	</t>
    <rPh sb="0" eb="4">
      <t>｜</t>
    </rPh>
    <phoneticPr fontId="3"/>
  </si>
  <si>
    <t>担当者：　　　</t>
    <rPh sb="0" eb="3">
      <t>タントウシャ</t>
    </rPh>
    <phoneticPr fontId="3"/>
  </si>
  <si>
    <t>販売店名：</t>
  </si>
  <si>
    <t>令和　            年　　　　　月　　　　　日</t>
    <rPh sb="0" eb="2">
      <t>レイワ</t>
    </rPh>
    <phoneticPr fontId="3"/>
  </si>
  <si>
    <t>注文日：</t>
    <rPh sb="0" eb="3">
      <t>：</t>
    </rPh>
    <phoneticPr fontId="3"/>
  </si>
  <si>
    <t>店販用　 NOLASAPSコスメ 注 文 書</t>
    <rPh sb="0" eb="1">
      <t>ヨウ</t>
    </rPh>
    <phoneticPr fontId="3"/>
  </si>
  <si>
    <t>ご注文方法：この注文書に、１＿注文日　２＿販売店名　３＿ご担当者さまお名前　4_アイテム数量をご入力のうえ、このエクセルファイルをメールに添付し、弊社担当：見形宛にお送りください。折返し、ご連絡いたします。
薄いブルー箇所はご入力必須項目になります。</t>
    <phoneticPr fontId="3"/>
  </si>
  <si>
    <t>60g</t>
    <phoneticPr fontId="3"/>
  </si>
  <si>
    <t>NLSP   ハンドアロマ</t>
  </si>
  <si>
    <t>5ml</t>
    <phoneticPr fontId="3"/>
  </si>
  <si>
    <t>NLSP   ホワイトベール（高濃度ビタミンＣ）</t>
    <phoneticPr fontId="3"/>
  </si>
  <si>
    <t>NLSP　スージングジェル</t>
    <phoneticPr fontId="3"/>
  </si>
  <si>
    <t>NOLASAPS　クリスタルジェルボディ</t>
    <phoneticPr fontId="3"/>
  </si>
  <si>
    <t>NLSP　トリプルリフトエッセンス</t>
    <phoneticPr fontId="3"/>
  </si>
  <si>
    <t>NLSP　LBBクリーム</t>
    <phoneticPr fontId="3"/>
  </si>
  <si>
    <t>NLSP　アイラッシュエッセンス</t>
    <phoneticPr fontId="3"/>
  </si>
  <si>
    <t>単価（税込）</t>
    <rPh sb="0" eb="2">
      <t>タンカ</t>
    </rPh>
    <phoneticPr fontId="3"/>
  </si>
  <si>
    <t>定価（税込）</t>
    <rPh sb="0" eb="2">
      <t>テイカ</t>
    </rPh>
    <phoneticPr fontId="3"/>
  </si>
  <si>
    <t>合計
（税込）</t>
    <rPh sb="0" eb="2">
      <t>ゴウケイ</t>
    </rPh>
    <phoneticPr fontId="3"/>
  </si>
  <si>
    <t>NLSP　インシークシャンプー</t>
    <phoneticPr fontId="3"/>
  </si>
  <si>
    <t>NLSP　スカルプクレンジング</t>
    <phoneticPr fontId="3"/>
  </si>
  <si>
    <t>NLSP　インシークジェル</t>
    <phoneticPr fontId="3"/>
  </si>
  <si>
    <t>NOLASAPS　ポイントクレンジング</t>
    <phoneticPr fontId="3"/>
  </si>
  <si>
    <t>NLSP　ボディクレンジング</t>
    <phoneticPr fontId="3"/>
  </si>
  <si>
    <t>NLSP　IGTエッセンス</t>
    <phoneticPr fontId="3"/>
  </si>
  <si>
    <t>OAAS　クレウォッシュ</t>
    <phoneticPr fontId="3"/>
  </si>
  <si>
    <t>OAAS　ピール</t>
    <phoneticPr fontId="3"/>
  </si>
  <si>
    <t>NOLASAPS　ティースアロマ</t>
    <phoneticPr fontId="3"/>
  </si>
  <si>
    <t>20ml</t>
    <phoneticPr fontId="3"/>
  </si>
  <si>
    <t>NOLASAPS ヘッドSPA</t>
    <phoneticPr fontId="3"/>
  </si>
  <si>
    <t>NOLASAPS　ハンドエッセンス</t>
    <phoneticPr fontId="3"/>
  </si>
  <si>
    <t>NOLASAPS　ネイルエッセンス　＊最低ロット10個～</t>
    <phoneticPr fontId="3"/>
  </si>
  <si>
    <r>
      <t>注 文 請 書</t>
    </r>
    <r>
      <rPr>
        <sz val="11"/>
        <rFont val="ヒラギノ角ゴシック W3"/>
        <family val="2"/>
        <charset val="128"/>
      </rPr>
      <t xml:space="preserve">
上記品名の注文確かに承りました</t>
    </r>
  </si>
  <si>
    <t xml:space="preserve">出荷予定日：令和　　 　　年　　　　月　　　　日　　　　　　　　　　　　　　　 </t>
  </si>
  <si>
    <t>到着予定日：令和　　　　年　　　　月　　　　日　　担当：　　　　　　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</si>
</sst>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&quot;¥&quot;#,##0_);[Red]\(&quot;¥&quot;#,##0\)"/>
  </numFmts>
  <fonts count="3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ヒラギノ角ゴシック W3"/>
      <family val="2"/>
      <charset val="128"/>
    </font>
    <font>
      <sz val="6"/>
      <name val="ＭＳ Ｐゴシック"/>
      <family val="3"/>
      <charset val="128"/>
    </font>
    <font>
      <b/>
      <sz val="16"/>
      <name val="ヒラギノ角ゴシック W3"/>
      <family val="2"/>
      <charset val="128"/>
    </font>
    <font>
      <sz val="16"/>
      <name val="ヒラギノ角ゴシック W3"/>
      <family val="2"/>
      <charset val="128"/>
    </font>
    <font>
      <u/>
      <sz val="16"/>
      <name val="ヒラギノ角ゴシック W3"/>
      <family val="2"/>
      <charset val="128"/>
    </font>
    <font>
      <sz val="10.5"/>
      <name val="ヒラギノ角ゴシック W3"/>
      <family val="2"/>
      <charset val="128"/>
    </font>
    <font>
      <sz val="12"/>
      <name val="ヒラギノ角ゴシック W3"/>
      <family val="2"/>
      <charset val="128"/>
    </font>
    <font>
      <b/>
      <sz val="18"/>
      <name val="ヒラギノ角ゴシック W3"/>
      <family val="2"/>
      <charset val="128"/>
    </font>
    <font>
      <sz val="10"/>
      <name val="ヒラギノ角ゴシック W3"/>
      <family val="2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ヒラギノ角ゴシック W3"/>
      <family val="2"/>
      <charset val="128"/>
    </font>
    <font>
      <b/>
      <sz val="20"/>
      <color theme="1" tint="0.249977111117893"/>
      <name val="ヒラギノ角ゴシック W3"/>
      <family val="2"/>
      <charset val="128"/>
    </font>
    <font>
      <sz val="20"/>
      <color theme="1" tint="0.249977111117893"/>
      <name val="ヒラギノ角ゴシック W3"/>
      <family val="2"/>
      <charset val="128"/>
    </font>
    <font>
      <b/>
      <sz val="20"/>
      <color rgb="FFE84055"/>
      <name val="ヒラギノ角ゴシック W3"/>
      <family val="2"/>
      <charset val="128"/>
    </font>
    <font>
      <sz val="20"/>
      <color rgb="FF778988"/>
      <name val="ヒラギノ角ゴシック W3"/>
      <family val="2"/>
      <charset val="128"/>
    </font>
    <font>
      <sz val="20"/>
      <color rgb="FFCC99FF"/>
      <name val="ヒラギノ角ゴシック W3"/>
      <family val="2"/>
      <charset val="128"/>
    </font>
    <font>
      <b/>
      <sz val="12"/>
      <color rgb="FFFF0000"/>
      <name val="ヒラギノ角ゴシック W3"/>
      <family val="2"/>
      <charset val="128"/>
    </font>
    <font>
      <b/>
      <sz val="11"/>
      <color rgb="FFFF0000"/>
      <name val="ヒラギノ角ゴシック W3"/>
      <family val="2"/>
      <charset val="128"/>
    </font>
    <font>
      <sz val="12"/>
      <color theme="1"/>
      <name val="ヒラギノ角ゴシック W3"/>
      <family val="2"/>
      <charset val="128"/>
    </font>
    <font>
      <sz val="9"/>
      <color indexed="8"/>
      <name val="ヒラギノ角ゴシック W3"/>
      <family val="2"/>
      <charset val="128"/>
    </font>
    <font>
      <u/>
      <sz val="11"/>
      <color theme="10"/>
      <name val="ＭＳ Ｐゴシック"/>
      <family val="3"/>
      <charset val="128"/>
    </font>
    <font>
      <u/>
      <sz val="16"/>
      <color theme="10"/>
      <name val="ヒラギノ角ゴシック W3"/>
      <family val="2"/>
      <charset val="128"/>
    </font>
    <font>
      <u/>
      <sz val="20"/>
      <color theme="10"/>
      <name val="ヒラギノ角ゴシック W3"/>
      <family val="2"/>
      <charset val="128"/>
    </font>
    <font>
      <u/>
      <sz val="12"/>
      <name val="ヒラギノ角ゴシック W3"/>
      <family val="2"/>
      <charset val="128"/>
    </font>
    <font>
      <u/>
      <sz val="12"/>
      <color rgb="FFDAF4FA"/>
      <name val="ヒラギノ角ゴシック W3"/>
      <family val="2"/>
      <charset val="128"/>
    </font>
    <font>
      <sz val="12"/>
      <color theme="1" tint="0.14999847407452621"/>
      <name val="ヒラギノ角ゴシック W3"/>
      <family val="2"/>
      <charset val="128"/>
    </font>
    <font>
      <b/>
      <sz val="24"/>
      <name val="ヒラギノ角ゴシック W3"/>
      <family val="2"/>
      <charset val="128"/>
    </font>
    <font>
      <sz val="18"/>
      <name val="ヒラギノ角ゴシック W3"/>
      <family val="2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DEE"/>
        <bgColor indexed="64"/>
      </patternFill>
    </fill>
    <fill>
      <patternFill patternType="lightGray"/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0" tint="-0.249977111117893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1" fillId="0" borderId="0"/>
    <xf numFmtId="0" fontId="22" fillId="0" borderId="0" applyNumberFormat="0" applyFill="0" applyBorder="0" applyAlignment="0" applyProtection="0">
      <alignment vertical="center"/>
    </xf>
  </cellStyleXfs>
  <cellXfs count="226">
    <xf numFmtId="0" fontId="0" fillId="0" borderId="0" xfId="0">
      <alignment vertical="center"/>
    </xf>
    <xf numFmtId="0" fontId="2" fillId="0" borderId="0" xfId="0" applyFont="1" applyAlignment="1" applyProtection="1">
      <alignment vertical="center" shrinkToFit="1"/>
    </xf>
    <xf numFmtId="0" fontId="8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vertical="center" shrinkToFit="1"/>
    </xf>
    <xf numFmtId="6" fontId="2" fillId="4" borderId="12" xfId="1" applyFont="1" applyFill="1" applyBorder="1" applyAlignment="1" applyProtection="1">
      <alignment horizontal="right" vertical="center" shrinkToFit="1"/>
      <protection locked="0"/>
    </xf>
    <xf numFmtId="6" fontId="2" fillId="4" borderId="15" xfId="1" applyFont="1" applyFill="1" applyBorder="1" applyAlignment="1" applyProtection="1">
      <alignment horizontal="right" vertical="center" shrinkToFit="1"/>
      <protection locked="0"/>
    </xf>
    <xf numFmtId="6" fontId="2" fillId="4" borderId="14" xfId="1" applyFont="1" applyFill="1" applyBorder="1" applyAlignment="1" applyProtection="1">
      <alignment horizontal="right" vertical="center" shrinkToFit="1"/>
      <protection locked="0"/>
    </xf>
    <xf numFmtId="0" fontId="4" fillId="0" borderId="26" xfId="0" applyFont="1" applyBorder="1" applyAlignment="1" applyProtection="1">
      <alignment vertical="center"/>
    </xf>
    <xf numFmtId="0" fontId="4" fillId="0" borderId="26" xfId="0" applyFont="1" applyBorder="1" applyAlignment="1" applyProtection="1">
      <alignment vertical="center"/>
      <protection locked="0"/>
    </xf>
    <xf numFmtId="0" fontId="4" fillId="0" borderId="26" xfId="0" applyFont="1" applyBorder="1" applyAlignment="1" applyProtection="1">
      <alignment horizontal="right" vertical="center"/>
      <protection locked="0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vertical="center" shrinkToFit="1"/>
    </xf>
    <xf numFmtId="0" fontId="23" fillId="0" borderId="0" xfId="3" applyFont="1" applyAlignment="1" applyProtection="1">
      <alignment vertical="center" shrinkToFit="1"/>
    </xf>
    <xf numFmtId="0" fontId="5" fillId="0" borderId="0" xfId="0" applyFont="1" applyAlignment="1" applyProtection="1">
      <alignment horizontal="right" vertical="center" wrapText="1" shrinkToFit="1"/>
    </xf>
    <xf numFmtId="0" fontId="5" fillId="0" borderId="0" xfId="0" applyFont="1" applyAlignment="1" applyProtection="1">
      <alignment horizontal="right" vertical="center" wrapText="1" shrinkToFit="1"/>
      <protection locked="0"/>
    </xf>
    <xf numFmtId="0" fontId="5" fillId="0" borderId="0" xfId="0" applyFont="1" applyAlignment="1" applyProtection="1">
      <alignment vertical="center" shrinkToFit="1"/>
      <protection locked="0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Fill="1" applyBorder="1" applyAlignment="1" applyProtection="1">
      <alignment vertical="center"/>
      <protection locked="0"/>
    </xf>
    <xf numFmtId="0" fontId="24" fillId="0" borderId="0" xfId="3" applyFont="1" applyAlignment="1" applyProtection="1">
      <alignment vertical="center" shrinkToFit="1"/>
    </xf>
    <xf numFmtId="0" fontId="5" fillId="0" borderId="0" xfId="0" applyFont="1" applyAlignment="1" applyProtection="1">
      <alignment vertical="center" wrapText="1" shrinkToFit="1"/>
    </xf>
    <xf numFmtId="0" fontId="5" fillId="0" borderId="0" xfId="0" applyFont="1" applyAlignment="1" applyProtection="1">
      <alignment vertical="center" wrapText="1" shrinkToFit="1"/>
      <protection locked="0"/>
    </xf>
    <xf numFmtId="0" fontId="2" fillId="0" borderId="0" xfId="0" applyFont="1" applyAlignment="1" applyProtection="1">
      <alignment vertical="center" shrinkToFit="1"/>
      <protection locked="0"/>
    </xf>
    <xf numFmtId="0" fontId="25" fillId="0" borderId="0" xfId="0" applyFont="1" applyBorder="1" applyAlignment="1" applyProtection="1">
      <alignment horizontal="right" vertical="center"/>
      <protection locked="0"/>
    </xf>
    <xf numFmtId="0" fontId="25" fillId="8" borderId="7" xfId="0" applyFont="1" applyFill="1" applyBorder="1" applyAlignment="1" applyProtection="1">
      <alignment vertical="center"/>
      <protection locked="0"/>
    </xf>
    <xf numFmtId="0" fontId="26" fillId="8" borderId="7" xfId="0" applyFont="1" applyFill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 wrapText="1" shrinkToFit="1"/>
      <protection locked="0"/>
    </xf>
    <xf numFmtId="0" fontId="2" fillId="0" borderId="0" xfId="0" applyFont="1" applyAlignment="1" applyProtection="1">
      <alignment horizontal="right" vertical="center" shrinkToFit="1"/>
      <protection locked="0"/>
    </xf>
    <xf numFmtId="0" fontId="27" fillId="8" borderId="2" xfId="0" applyFont="1" applyFill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right" vertical="center"/>
    </xf>
    <xf numFmtId="0" fontId="28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2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8" fillId="0" borderId="7" xfId="0" applyFont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protection locked="0"/>
    </xf>
    <xf numFmtId="0" fontId="5" fillId="0" borderId="0" xfId="0" applyFont="1" applyBorder="1" applyAlignment="1" applyProtection="1">
      <alignment vertical="center"/>
      <protection locked="0"/>
    </xf>
    <xf numFmtId="0" fontId="21" fillId="7" borderId="24" xfId="2" applyFont="1" applyFill="1" applyBorder="1" applyAlignment="1" applyProtection="1">
      <alignment horizontal="center"/>
      <protection locked="0"/>
    </xf>
    <xf numFmtId="0" fontId="21" fillId="7" borderId="23" xfId="2" applyFont="1" applyFill="1" applyBorder="1" applyAlignment="1" applyProtection="1">
      <alignment horizontal="center"/>
      <protection locked="0"/>
    </xf>
    <xf numFmtId="0" fontId="2" fillId="6" borderId="25" xfId="0" applyFont="1" applyFill="1" applyBorder="1" applyAlignment="1" applyProtection="1">
      <alignment horizontal="center" vertical="center" shrinkToFit="1"/>
      <protection locked="0"/>
    </xf>
    <xf numFmtId="0" fontId="2" fillId="6" borderId="24" xfId="0" applyFont="1" applyFill="1" applyBorder="1" applyAlignment="1" applyProtection="1">
      <alignment horizontal="center" vertical="center" shrinkToFit="1"/>
      <protection locked="0"/>
    </xf>
    <xf numFmtId="6" fontId="2" fillId="6" borderId="23" xfId="1" applyFont="1" applyFill="1" applyBorder="1" applyAlignment="1" applyProtection="1">
      <alignment horizontal="center" vertical="center" shrinkToFit="1"/>
      <protection locked="0"/>
    </xf>
    <xf numFmtId="0" fontId="2" fillId="6" borderId="23" xfId="0" applyFont="1" applyFill="1" applyBorder="1" applyAlignment="1" applyProtection="1">
      <alignment horizontal="center" vertical="center" shrinkToFit="1"/>
      <protection locked="0"/>
    </xf>
    <xf numFmtId="6" fontId="17" fillId="0" borderId="14" xfId="1" applyFont="1" applyFill="1" applyBorder="1" applyAlignment="1" applyProtection="1">
      <alignment horizontal="center" vertical="center" shrinkToFit="1"/>
      <protection locked="0"/>
    </xf>
    <xf numFmtId="0" fontId="10" fillId="0" borderId="17" xfId="0" applyFont="1" applyBorder="1" applyAlignment="1" applyProtection="1">
      <alignment horizontal="center" vertical="center"/>
      <protection locked="0"/>
    </xf>
    <xf numFmtId="0" fontId="12" fillId="0" borderId="17" xfId="2" applyFont="1" applyFill="1" applyBorder="1" applyAlignment="1" applyProtection="1">
      <alignment horizontal="right" vertical="center" wrapText="1"/>
      <protection locked="0"/>
    </xf>
    <xf numFmtId="0" fontId="8" fillId="0" borderId="17" xfId="0" applyFont="1" applyBorder="1" applyAlignment="1" applyProtection="1">
      <alignment horizontal="right" vertical="center" shrinkToFit="1"/>
      <protection locked="0"/>
    </xf>
    <xf numFmtId="6" fontId="8" fillId="0" borderId="17" xfId="1" applyFont="1" applyFill="1" applyBorder="1" applyAlignment="1" applyProtection="1">
      <alignment vertical="center" shrinkToFit="1"/>
      <protection locked="0"/>
    </xf>
    <xf numFmtId="0" fontId="2" fillId="3" borderId="17" xfId="0" applyFont="1" applyFill="1" applyBorder="1" applyAlignment="1" applyProtection="1">
      <alignment vertical="center" shrinkToFit="1"/>
      <protection locked="0"/>
    </xf>
    <xf numFmtId="6" fontId="8" fillId="0" borderId="17" xfId="1" applyFont="1" applyBorder="1" applyAlignment="1" applyProtection="1">
      <alignment horizontal="right" vertical="center" shrinkToFit="1"/>
      <protection locked="0"/>
    </xf>
    <xf numFmtId="0" fontId="8" fillId="0" borderId="17" xfId="0" applyFont="1" applyFill="1" applyBorder="1" applyAlignment="1" applyProtection="1">
      <alignment horizontal="right" vertical="center" shrinkToFit="1"/>
      <protection locked="0"/>
    </xf>
    <xf numFmtId="6" fontId="8" fillId="0" borderId="17" xfId="1" applyFont="1" applyFill="1" applyBorder="1" applyAlignment="1" applyProtection="1">
      <alignment horizontal="right" vertical="center" shrinkToFit="1"/>
      <protection locked="0"/>
    </xf>
    <xf numFmtId="0" fontId="10" fillId="0" borderId="9" xfId="0" applyFont="1" applyBorder="1" applyAlignment="1" applyProtection="1">
      <alignment horizontal="center" vertical="center"/>
      <protection locked="0"/>
    </xf>
    <xf numFmtId="0" fontId="12" fillId="0" borderId="9" xfId="2" applyFont="1" applyFill="1" applyBorder="1" applyAlignment="1" applyProtection="1">
      <alignment horizontal="right" vertical="center" wrapText="1"/>
      <protection locked="0"/>
    </xf>
    <xf numFmtId="0" fontId="8" fillId="0" borderId="10" xfId="0" applyFont="1" applyBorder="1" applyAlignment="1" applyProtection="1">
      <alignment horizontal="left" vertical="center" shrinkToFit="1"/>
      <protection locked="0"/>
    </xf>
    <xf numFmtId="0" fontId="8" fillId="0" borderId="9" xfId="0" applyFont="1" applyFill="1" applyBorder="1" applyAlignment="1" applyProtection="1">
      <alignment horizontal="right" vertical="center" shrinkToFit="1"/>
      <protection locked="0"/>
    </xf>
    <xf numFmtId="0" fontId="17" fillId="0" borderId="14" xfId="0" applyFont="1" applyFill="1" applyBorder="1" applyAlignment="1" applyProtection="1">
      <alignment horizontal="center" vertical="center" shrinkToFit="1"/>
      <protection locked="0"/>
    </xf>
    <xf numFmtId="0" fontId="10" fillId="0" borderId="12" xfId="0" applyFont="1" applyBorder="1" applyAlignment="1" applyProtection="1">
      <alignment horizontal="center" vertical="center"/>
      <protection locked="0"/>
    </xf>
    <xf numFmtId="0" fontId="12" fillId="0" borderId="12" xfId="2" applyFont="1" applyFill="1" applyBorder="1" applyAlignment="1" applyProtection="1">
      <alignment horizontal="right" vertical="center" wrapText="1"/>
      <protection locked="0"/>
    </xf>
    <xf numFmtId="6" fontId="8" fillId="0" borderId="12" xfId="1" applyFont="1" applyFill="1" applyBorder="1" applyAlignment="1" applyProtection="1">
      <alignment vertical="center" shrinkToFit="1"/>
      <protection locked="0"/>
    </xf>
    <xf numFmtId="6" fontId="8" fillId="0" borderId="12" xfId="1" applyFont="1" applyFill="1" applyBorder="1" applyAlignment="1" applyProtection="1">
      <alignment horizontal="right" vertical="center" shrinkToFit="1"/>
      <protection locked="0"/>
    </xf>
    <xf numFmtId="0" fontId="8" fillId="0" borderId="18" xfId="0" applyFont="1" applyBorder="1" applyAlignment="1" applyProtection="1">
      <alignment vertical="center" shrinkToFit="1"/>
      <protection locked="0"/>
    </xf>
    <xf numFmtId="0" fontId="8" fillId="3" borderId="17" xfId="0" applyFont="1" applyFill="1" applyBorder="1" applyAlignment="1" applyProtection="1">
      <alignment vertical="center" shrinkToFit="1"/>
      <protection locked="0"/>
    </xf>
    <xf numFmtId="0" fontId="10" fillId="2" borderId="17" xfId="0" applyFont="1" applyFill="1" applyBorder="1" applyAlignment="1" applyProtection="1">
      <alignment horizontal="center" vertical="center"/>
      <protection locked="0"/>
    </xf>
    <xf numFmtId="0" fontId="12" fillId="2" borderId="17" xfId="2" applyFont="1" applyFill="1" applyBorder="1" applyAlignment="1" applyProtection="1">
      <alignment horizontal="right" vertical="center" wrapText="1"/>
      <protection locked="0"/>
    </xf>
    <xf numFmtId="0" fontId="8" fillId="2" borderId="17" xfId="0" applyFont="1" applyFill="1" applyBorder="1" applyAlignment="1" applyProtection="1">
      <alignment horizontal="right" vertical="center" shrinkToFit="1"/>
      <protection locked="0"/>
    </xf>
    <xf numFmtId="6" fontId="8" fillId="2" borderId="17" xfId="1" applyFont="1" applyFill="1" applyBorder="1" applyAlignment="1" applyProtection="1">
      <alignment vertical="center" shrinkToFit="1"/>
      <protection locked="0"/>
    </xf>
    <xf numFmtId="0" fontId="8" fillId="3" borderId="17" xfId="0" applyFont="1" applyFill="1" applyBorder="1" applyAlignment="1" applyProtection="1">
      <alignment horizontal="right" vertical="center" shrinkToFit="1"/>
      <protection locked="0"/>
    </xf>
    <xf numFmtId="6" fontId="8" fillId="2" borderId="17" xfId="1" applyFont="1" applyFill="1" applyBorder="1" applyAlignment="1" applyProtection="1">
      <alignment horizontal="right" vertical="center" shrinkToFit="1"/>
      <protection locked="0"/>
    </xf>
    <xf numFmtId="0" fontId="8" fillId="2" borderId="11" xfId="0" applyFont="1" applyFill="1" applyBorder="1" applyAlignment="1" applyProtection="1">
      <alignment vertical="center" shrinkToFit="1"/>
      <protection locked="0"/>
    </xf>
    <xf numFmtId="0" fontId="18" fillId="3" borderId="17" xfId="0" applyFont="1" applyFill="1" applyBorder="1" applyAlignment="1" applyProtection="1">
      <alignment horizontal="right" vertical="center" shrinkToFit="1"/>
      <protection locked="0"/>
    </xf>
    <xf numFmtId="6" fontId="8" fillId="0" borderId="17" xfId="1" applyFont="1" applyBorder="1" applyAlignment="1" applyProtection="1">
      <alignment vertical="center" shrinkToFit="1"/>
      <protection locked="0"/>
    </xf>
    <xf numFmtId="0" fontId="8" fillId="0" borderId="9" xfId="0" applyFont="1" applyBorder="1" applyAlignment="1" applyProtection="1">
      <alignment horizontal="right" vertical="center" shrinkToFit="1"/>
      <protection locked="0"/>
    </xf>
    <xf numFmtId="6" fontId="8" fillId="0" borderId="9" xfId="1" applyFont="1" applyBorder="1" applyAlignment="1" applyProtection="1">
      <alignment vertical="center" shrinkToFit="1"/>
      <protection locked="0"/>
    </xf>
    <xf numFmtId="0" fontId="8" fillId="3" borderId="9" xfId="0" applyFont="1" applyFill="1" applyBorder="1" applyAlignment="1" applyProtection="1">
      <alignment vertical="center" shrinkToFit="1"/>
      <protection locked="0"/>
    </xf>
    <xf numFmtId="0" fontId="17" fillId="0" borderId="12" xfId="0" applyFont="1" applyFill="1" applyBorder="1" applyAlignment="1" applyProtection="1">
      <alignment horizontal="center" vertical="center" shrinkToFit="1"/>
      <protection locked="0"/>
    </xf>
    <xf numFmtId="0" fontId="2" fillId="3" borderId="17" xfId="0" applyFont="1" applyFill="1" applyBorder="1" applyAlignment="1" applyProtection="1">
      <alignment horizontal="right" vertical="center" shrinkToFit="1"/>
      <protection locked="0"/>
    </xf>
    <xf numFmtId="0" fontId="20" fillId="2" borderId="17" xfId="0" applyFont="1" applyFill="1" applyBorder="1" applyAlignment="1" applyProtection="1">
      <alignment horizontal="right" vertical="center" shrinkToFit="1"/>
      <protection locked="0"/>
    </xf>
    <xf numFmtId="6" fontId="8" fillId="2" borderId="19" xfId="1" applyFont="1" applyFill="1" applyBorder="1" applyAlignment="1" applyProtection="1">
      <alignment vertical="center" shrinkToFit="1"/>
      <protection locked="0"/>
    </xf>
    <xf numFmtId="0" fontId="19" fillId="3" borderId="17" xfId="0" applyFont="1" applyFill="1" applyBorder="1" applyAlignment="1" applyProtection="1">
      <alignment vertical="center" shrinkToFit="1"/>
      <protection locked="0"/>
    </xf>
    <xf numFmtId="0" fontId="10" fillId="0" borderId="17" xfId="0" applyFont="1" applyFill="1" applyBorder="1" applyAlignment="1" applyProtection="1">
      <alignment horizontal="center" vertical="center"/>
      <protection locked="0"/>
    </xf>
    <xf numFmtId="6" fontId="8" fillId="0" borderId="19" xfId="1" applyFont="1" applyFill="1" applyBorder="1" applyAlignment="1" applyProtection="1">
      <alignment vertical="center" shrinkToFit="1"/>
      <protection locked="0"/>
    </xf>
    <xf numFmtId="0" fontId="17" fillId="0" borderId="14" xfId="0" applyFont="1" applyBorder="1" applyAlignment="1" applyProtection="1">
      <alignment horizontal="center" vertical="center" shrinkToFit="1"/>
      <protection locked="0"/>
    </xf>
    <xf numFmtId="0" fontId="8" fillId="0" borderId="11" xfId="0" applyFont="1" applyBorder="1" applyAlignment="1" applyProtection="1">
      <alignment vertical="center" shrinkToFit="1"/>
      <protection locked="0"/>
    </xf>
    <xf numFmtId="0" fontId="8" fillId="0" borderId="12" xfId="0" applyFont="1" applyBorder="1" applyAlignment="1" applyProtection="1">
      <alignment horizontal="right" vertical="center" shrinkToFit="1"/>
      <protection locked="0"/>
    </xf>
    <xf numFmtId="6" fontId="8" fillId="0" borderId="12" xfId="1" applyFont="1" applyBorder="1" applyAlignment="1" applyProtection="1">
      <alignment vertical="center" shrinkToFit="1"/>
      <protection locked="0"/>
    </xf>
    <xf numFmtId="0" fontId="8" fillId="3" borderId="12" xfId="0" applyFont="1" applyFill="1" applyBorder="1" applyAlignment="1" applyProtection="1">
      <alignment vertical="center" shrinkToFit="1"/>
      <protection locked="0"/>
    </xf>
    <xf numFmtId="0" fontId="10" fillId="0" borderId="10" xfId="0" applyFont="1" applyBorder="1" applyAlignment="1" applyProtection="1">
      <alignment horizontal="center" vertical="center"/>
      <protection locked="0"/>
    </xf>
    <xf numFmtId="0" fontId="12" fillId="0" borderId="10" xfId="2" applyFont="1" applyFill="1" applyBorder="1" applyAlignment="1" applyProtection="1">
      <alignment horizontal="right" vertical="center" wrapText="1"/>
      <protection locked="0"/>
    </xf>
    <xf numFmtId="0" fontId="8" fillId="0" borderId="10" xfId="0" applyFont="1" applyBorder="1" applyAlignment="1" applyProtection="1">
      <alignment horizontal="right" vertical="center" shrinkToFit="1"/>
      <protection locked="0"/>
    </xf>
    <xf numFmtId="6" fontId="8" fillId="0" borderId="10" xfId="1" applyFont="1" applyFill="1" applyBorder="1" applyAlignment="1" applyProtection="1">
      <alignment horizontal="right" vertical="center" shrinkToFit="1"/>
      <protection locked="0"/>
    </xf>
    <xf numFmtId="0" fontId="8" fillId="3" borderId="10" xfId="0" applyFont="1" applyFill="1" applyBorder="1" applyAlignment="1" applyProtection="1">
      <alignment vertical="center" shrinkToFit="1"/>
      <protection locked="0"/>
    </xf>
    <xf numFmtId="0" fontId="16" fillId="0" borderId="14" xfId="0" applyFont="1" applyFill="1" applyBorder="1" applyAlignment="1" applyProtection="1">
      <alignment horizontal="center" vertical="center" shrinkToFit="1"/>
      <protection locked="0"/>
    </xf>
    <xf numFmtId="0" fontId="8" fillId="2" borderId="12" xfId="0" applyFont="1" applyFill="1" applyBorder="1" applyAlignment="1" applyProtection="1">
      <alignment horizontal="right" vertical="center" shrinkToFit="1"/>
      <protection locked="0"/>
    </xf>
    <xf numFmtId="6" fontId="8" fillId="2" borderId="12" xfId="1" applyFont="1" applyFill="1" applyBorder="1" applyAlignment="1" applyProtection="1">
      <alignment vertical="center" shrinkToFit="1"/>
      <protection locked="0"/>
    </xf>
    <xf numFmtId="6" fontId="8" fillId="2" borderId="17" xfId="0" applyNumberFormat="1" applyFont="1" applyFill="1" applyBorder="1" applyAlignment="1" applyProtection="1">
      <alignment vertical="center" shrinkToFit="1"/>
      <protection locked="0"/>
    </xf>
    <xf numFmtId="0" fontId="12" fillId="2" borderId="9" xfId="2" applyFont="1" applyFill="1" applyBorder="1" applyAlignment="1" applyProtection="1">
      <alignment horizontal="right" vertical="center" wrapText="1"/>
      <protection locked="0"/>
    </xf>
    <xf numFmtId="0" fontId="8" fillId="2" borderId="9" xfId="0" applyFont="1" applyFill="1" applyBorder="1" applyAlignment="1" applyProtection="1">
      <alignment horizontal="right" vertical="center" shrinkToFit="1"/>
      <protection locked="0"/>
    </xf>
    <xf numFmtId="6" fontId="8" fillId="2" borderId="9" xfId="0" applyNumberFormat="1" applyFont="1" applyFill="1" applyBorder="1" applyAlignment="1" applyProtection="1">
      <alignment vertical="center" shrinkToFit="1"/>
      <protection locked="0"/>
    </xf>
    <xf numFmtId="6" fontId="8" fillId="2" borderId="9" xfId="1" applyFont="1" applyFill="1" applyBorder="1" applyAlignment="1" applyProtection="1">
      <alignment vertical="center" shrinkToFit="1"/>
      <protection locked="0"/>
    </xf>
    <xf numFmtId="0" fontId="12" fillId="0" borderId="12" xfId="2" applyFont="1" applyBorder="1" applyAlignment="1" applyProtection="1">
      <alignment horizontal="right" vertical="center" wrapText="1"/>
      <protection locked="0"/>
    </xf>
    <xf numFmtId="0" fontId="8" fillId="0" borderId="13" xfId="0" applyFont="1" applyBorder="1" applyAlignment="1" applyProtection="1">
      <alignment vertical="center" wrapText="1"/>
      <protection locked="0"/>
    </xf>
    <xf numFmtId="0" fontId="12" fillId="0" borderId="17" xfId="2" applyFont="1" applyBorder="1" applyAlignment="1" applyProtection="1">
      <alignment horizontal="right" vertical="center" wrapText="1"/>
      <protection locked="0"/>
    </xf>
    <xf numFmtId="6" fontId="8" fillId="0" borderId="17" xfId="0" applyNumberFormat="1" applyFont="1" applyBorder="1" applyAlignment="1" applyProtection="1">
      <alignment vertical="center" shrinkToFit="1"/>
      <protection locked="0"/>
    </xf>
    <xf numFmtId="0" fontId="10" fillId="2" borderId="9" xfId="0" applyFont="1" applyFill="1" applyBorder="1" applyAlignment="1" applyProtection="1">
      <alignment horizontal="center" vertical="center"/>
      <protection locked="0"/>
    </xf>
    <xf numFmtId="6" fontId="8" fillId="0" borderId="19" xfId="1" applyFont="1" applyBorder="1" applyAlignment="1" applyProtection="1">
      <alignment vertical="center" shrinkToFit="1"/>
      <protection locked="0"/>
    </xf>
    <xf numFmtId="0" fontId="2" fillId="0" borderId="17" xfId="0" applyFont="1" applyBorder="1" applyAlignment="1" applyProtection="1">
      <alignment horizontal="right" vertical="center" shrinkToFit="1"/>
      <protection locked="0"/>
    </xf>
    <xf numFmtId="6" fontId="2" fillId="0" borderId="17" xfId="1" applyFont="1" applyBorder="1" applyAlignment="1" applyProtection="1">
      <alignment vertical="center" shrinkToFit="1"/>
      <protection locked="0"/>
    </xf>
    <xf numFmtId="0" fontId="15" fillId="0" borderId="12" xfId="0" applyFont="1" applyBorder="1" applyAlignment="1" applyProtection="1">
      <alignment horizontal="center" vertical="center" wrapText="1"/>
      <protection locked="0"/>
    </xf>
    <xf numFmtId="6" fontId="8" fillId="5" borderId="12" xfId="1" applyFont="1" applyFill="1" applyBorder="1" applyAlignment="1" applyProtection="1">
      <alignment vertical="center" shrinkToFit="1"/>
      <protection locked="0"/>
    </xf>
    <xf numFmtId="6" fontId="8" fillId="5" borderId="9" xfId="1" applyFont="1" applyFill="1" applyBorder="1" applyAlignment="1" applyProtection="1">
      <alignment vertical="center" shrinkToFit="1"/>
      <protection locked="0"/>
    </xf>
    <xf numFmtId="0" fontId="8" fillId="0" borderId="9" xfId="0" applyFont="1" applyBorder="1" applyAlignment="1" applyProtection="1">
      <alignment horizontal="left" vertical="center" shrinkToFit="1"/>
      <protection locked="0"/>
    </xf>
    <xf numFmtId="0" fontId="8" fillId="0" borderId="9" xfId="0" applyFont="1" applyBorder="1" applyAlignment="1" applyProtection="1">
      <alignment vertical="center" shrinkToFit="1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10" fillId="2" borderId="11" xfId="0" applyFont="1" applyFill="1" applyBorder="1" applyAlignment="1" applyProtection="1">
      <alignment horizontal="center" vertical="center"/>
      <protection locked="0"/>
    </xf>
    <xf numFmtId="0" fontId="12" fillId="2" borderId="11" xfId="2" applyFont="1" applyFill="1" applyBorder="1" applyAlignment="1" applyProtection="1">
      <alignment horizontal="right" vertical="center" wrapText="1"/>
      <protection locked="0"/>
    </xf>
    <xf numFmtId="0" fontId="8" fillId="3" borderId="11" xfId="0" applyFont="1" applyFill="1" applyBorder="1" applyAlignment="1" applyProtection="1">
      <alignment vertical="center" shrinkToFit="1"/>
      <protection locked="0"/>
    </xf>
    <xf numFmtId="0" fontId="8" fillId="2" borderId="10" xfId="0" applyFont="1" applyFill="1" applyBorder="1" applyAlignment="1" applyProtection="1">
      <alignment vertical="center" shrinkToFit="1"/>
      <protection locked="0"/>
    </xf>
    <xf numFmtId="0" fontId="8" fillId="2" borderId="10" xfId="0" applyFont="1" applyFill="1" applyBorder="1" applyAlignment="1" applyProtection="1">
      <alignment horizontal="right" vertical="center" shrinkToFit="1"/>
      <protection locked="0"/>
    </xf>
    <xf numFmtId="0" fontId="2" fillId="0" borderId="0" xfId="0" applyFont="1" applyBorder="1" applyAlignment="1" applyProtection="1">
      <alignment vertical="center" shrinkToFit="1"/>
      <protection locked="0"/>
    </xf>
    <xf numFmtId="6" fontId="10" fillId="0" borderId="0" xfId="1" applyFont="1" applyAlignment="1" applyProtection="1">
      <alignment horizontal="center" vertical="top"/>
      <protection locked="0"/>
    </xf>
    <xf numFmtId="6" fontId="10" fillId="0" borderId="0" xfId="1" applyFont="1" applyAlignment="1" applyProtection="1">
      <alignment vertical="top"/>
      <protection locked="0"/>
    </xf>
    <xf numFmtId="0" fontId="8" fillId="0" borderId="0" xfId="0" applyFont="1" applyBorder="1" applyAlignment="1" applyProtection="1">
      <alignment horizontal="left" vertical="top" wrapText="1"/>
      <protection locked="0"/>
    </xf>
    <xf numFmtId="0" fontId="8" fillId="0" borderId="0" xfId="0" applyFont="1" applyBorder="1" applyAlignment="1" applyProtection="1">
      <alignment horizontal="right" vertical="top" wrapText="1"/>
      <protection locked="0"/>
    </xf>
    <xf numFmtId="6" fontId="2" fillId="0" borderId="0" xfId="1" applyFont="1" applyAlignment="1" applyProtection="1">
      <alignment vertical="center" shrinkToFit="1"/>
      <protection locked="0"/>
    </xf>
    <xf numFmtId="6" fontId="2" fillId="6" borderId="23" xfId="1" applyFont="1" applyFill="1" applyBorder="1" applyAlignment="1" applyProtection="1">
      <alignment horizontal="center" vertical="center" shrinkToFit="1"/>
    </xf>
    <xf numFmtId="0" fontId="2" fillId="6" borderId="22" xfId="0" applyFont="1" applyFill="1" applyBorder="1" applyAlignment="1" applyProtection="1">
      <alignment horizontal="center" vertical="center" shrinkToFit="1"/>
    </xf>
    <xf numFmtId="6" fontId="2" fillId="4" borderId="12" xfId="1" applyFont="1" applyFill="1" applyBorder="1" applyAlignment="1" applyProtection="1">
      <alignment horizontal="right" vertical="center" shrinkToFit="1"/>
    </xf>
    <xf numFmtId="6" fontId="2" fillId="4" borderId="14" xfId="1" applyFont="1" applyFill="1" applyBorder="1" applyAlignment="1" applyProtection="1">
      <alignment horizontal="right" vertical="center" shrinkToFit="1"/>
    </xf>
    <xf numFmtId="6" fontId="2" fillId="4" borderId="21" xfId="1" applyFont="1" applyFill="1" applyBorder="1" applyAlignment="1" applyProtection="1">
      <alignment horizontal="right" vertical="center" shrinkToFit="1"/>
    </xf>
    <xf numFmtId="6" fontId="8" fillId="0" borderId="17" xfId="1" applyFont="1" applyFill="1" applyBorder="1" applyAlignment="1" applyProtection="1">
      <alignment vertical="center" shrinkToFit="1"/>
    </xf>
    <xf numFmtId="6" fontId="8" fillId="0" borderId="17" xfId="1" applyFont="1" applyBorder="1" applyAlignment="1" applyProtection="1">
      <alignment horizontal="right" vertical="center" shrinkToFit="1"/>
    </xf>
    <xf numFmtId="6" fontId="8" fillId="0" borderId="17" xfId="1" applyFont="1" applyFill="1" applyBorder="1" applyAlignment="1" applyProtection="1">
      <alignment horizontal="right" vertical="center" shrinkToFit="1"/>
    </xf>
    <xf numFmtId="6" fontId="8" fillId="0" borderId="9" xfId="1" applyFont="1" applyFill="1" applyBorder="1" applyAlignment="1" applyProtection="1">
      <alignment horizontal="right" vertical="center" shrinkToFit="1"/>
    </xf>
    <xf numFmtId="6" fontId="2" fillId="4" borderId="1" xfId="1" applyFont="1" applyFill="1" applyBorder="1" applyAlignment="1" applyProtection="1">
      <alignment horizontal="right" vertical="center" shrinkToFit="1"/>
    </xf>
    <xf numFmtId="0" fontId="2" fillId="2" borderId="0" xfId="0" applyFont="1" applyFill="1" applyAlignment="1" applyProtection="1">
      <alignment vertical="center" shrinkToFit="1"/>
    </xf>
    <xf numFmtId="6" fontId="8" fillId="0" borderId="12" xfId="1" applyFont="1" applyFill="1" applyBorder="1" applyAlignment="1" applyProtection="1">
      <alignment vertical="center" shrinkToFit="1"/>
    </xf>
    <xf numFmtId="176" fontId="8" fillId="0" borderId="1" xfId="0" applyNumberFormat="1" applyFont="1" applyFill="1" applyBorder="1" applyAlignment="1" applyProtection="1">
      <alignment horizontal="right" vertical="center" shrinkToFit="1"/>
    </xf>
    <xf numFmtId="176" fontId="8" fillId="0" borderId="16" xfId="0" applyNumberFormat="1" applyFont="1" applyFill="1" applyBorder="1" applyAlignment="1" applyProtection="1">
      <alignment horizontal="right" vertical="center" shrinkToFit="1"/>
    </xf>
    <xf numFmtId="6" fontId="8" fillId="2" borderId="17" xfId="1" applyFont="1" applyFill="1" applyBorder="1" applyAlignment="1" applyProtection="1">
      <alignment vertical="center" shrinkToFit="1"/>
    </xf>
    <xf numFmtId="6" fontId="8" fillId="2" borderId="17" xfId="1" applyFont="1" applyFill="1" applyBorder="1" applyAlignment="1" applyProtection="1">
      <alignment horizontal="right" vertical="center" shrinkToFit="1"/>
    </xf>
    <xf numFmtId="6" fontId="8" fillId="0" borderId="17" xfId="1" applyFont="1" applyBorder="1" applyAlignment="1" applyProtection="1">
      <alignment vertical="center" shrinkToFit="1"/>
    </xf>
    <xf numFmtId="6" fontId="8" fillId="0" borderId="9" xfId="1" applyFont="1" applyBorder="1" applyAlignment="1" applyProtection="1">
      <alignment vertical="center" shrinkToFit="1"/>
    </xf>
    <xf numFmtId="176" fontId="8" fillId="0" borderId="8" xfId="0" applyNumberFormat="1" applyFont="1" applyFill="1" applyBorder="1" applyAlignment="1" applyProtection="1">
      <alignment horizontal="right" vertical="center" shrinkToFit="1"/>
    </xf>
    <xf numFmtId="6" fontId="8" fillId="0" borderId="12" xfId="1" applyFont="1" applyBorder="1" applyAlignment="1" applyProtection="1">
      <alignment vertical="center" shrinkToFit="1"/>
    </xf>
    <xf numFmtId="6" fontId="8" fillId="0" borderId="12" xfId="1" applyFont="1" applyBorder="1" applyAlignment="1" applyProtection="1">
      <alignment horizontal="right" vertical="center" shrinkToFit="1"/>
    </xf>
    <xf numFmtId="6" fontId="8" fillId="0" borderId="10" xfId="1" applyFont="1" applyBorder="1" applyAlignment="1" applyProtection="1">
      <alignment horizontal="right" vertical="center" shrinkToFit="1"/>
    </xf>
    <xf numFmtId="176" fontId="8" fillId="0" borderId="20" xfId="0" applyNumberFormat="1" applyFont="1" applyFill="1" applyBorder="1" applyAlignment="1" applyProtection="1">
      <alignment horizontal="right" vertical="center" shrinkToFit="1"/>
    </xf>
    <xf numFmtId="6" fontId="8" fillId="2" borderId="9" xfId="1" applyFont="1" applyFill="1" applyBorder="1" applyAlignment="1" applyProtection="1">
      <alignment vertical="center" shrinkToFit="1"/>
    </xf>
    <xf numFmtId="6" fontId="2" fillId="0" borderId="17" xfId="1" applyFont="1" applyBorder="1" applyAlignment="1" applyProtection="1">
      <alignment vertical="center" shrinkToFit="1"/>
    </xf>
    <xf numFmtId="6" fontId="8" fillId="2" borderId="11" xfId="1" applyFont="1" applyFill="1" applyBorder="1" applyAlignment="1" applyProtection="1">
      <alignment vertical="center" shrinkToFit="1"/>
    </xf>
    <xf numFmtId="0" fontId="2" fillId="0" borderId="0" xfId="0" applyFont="1" applyBorder="1" applyAlignment="1" applyProtection="1">
      <alignment horizontal="right" vertical="center" shrinkToFit="1"/>
    </xf>
    <xf numFmtId="6" fontId="2" fillId="0" borderId="0" xfId="1" applyFont="1" applyAlignment="1" applyProtection="1">
      <alignment vertical="center" shrinkToFit="1"/>
    </xf>
    <xf numFmtId="0" fontId="7" fillId="0" borderId="0" xfId="0" applyFont="1" applyAlignment="1" applyProtection="1">
      <alignment vertical="center" wrapText="1"/>
    </xf>
    <xf numFmtId="0" fontId="7" fillId="0" borderId="0" xfId="0" applyFont="1" applyAlignment="1" applyProtection="1">
      <alignment vertical="top" wrapText="1"/>
    </xf>
    <xf numFmtId="0" fontId="7" fillId="0" borderId="0" xfId="0" applyFont="1" applyAlignment="1" applyProtection="1">
      <alignment vertical="center" wrapText="1"/>
      <protection locked="0"/>
    </xf>
    <xf numFmtId="0" fontId="7" fillId="0" borderId="0" xfId="0" applyFont="1" applyAlignment="1" applyProtection="1">
      <alignment vertical="top" wrapText="1"/>
      <protection locked="0"/>
    </xf>
    <xf numFmtId="0" fontId="8" fillId="0" borderId="10" xfId="0" applyFont="1" applyFill="1" applyBorder="1" applyAlignment="1" applyProtection="1">
      <alignment horizontal="right" vertical="center" shrinkToFit="1"/>
      <protection locked="0"/>
    </xf>
    <xf numFmtId="0" fontId="2" fillId="3" borderId="10" xfId="0" applyFont="1" applyFill="1" applyBorder="1" applyAlignment="1" applyProtection="1">
      <alignment horizontal="right" vertical="center" shrinkToFit="1"/>
      <protection locked="0"/>
    </xf>
    <xf numFmtId="6" fontId="8" fillId="0" borderId="10" xfId="1" applyFont="1" applyFill="1" applyBorder="1" applyAlignment="1" applyProtection="1">
      <alignment horizontal="right" vertical="center" shrinkToFit="1"/>
    </xf>
    <xf numFmtId="6" fontId="8" fillId="0" borderId="20" xfId="0" applyNumberFormat="1" applyFont="1" applyFill="1" applyBorder="1" applyAlignment="1" applyProtection="1">
      <alignment vertical="center" shrinkToFit="1"/>
    </xf>
    <xf numFmtId="0" fontId="8" fillId="0" borderId="17" xfId="0" applyFont="1" applyBorder="1" applyAlignment="1" applyProtection="1">
      <alignment horizontal="left" vertical="center" shrinkToFit="1"/>
      <protection locked="0"/>
    </xf>
    <xf numFmtId="6" fontId="8" fillId="0" borderId="17" xfId="0" applyNumberFormat="1" applyFont="1" applyFill="1" applyBorder="1" applyAlignment="1" applyProtection="1">
      <alignment vertical="center" shrinkToFit="1"/>
    </xf>
    <xf numFmtId="0" fontId="8" fillId="0" borderId="10" xfId="0" applyFont="1" applyBorder="1" applyAlignment="1" applyProtection="1">
      <alignment vertical="center" shrinkToFit="1"/>
      <protection locked="0"/>
    </xf>
    <xf numFmtId="6" fontId="8" fillId="0" borderId="10" xfId="1" applyFont="1" applyBorder="1" applyAlignment="1" applyProtection="1">
      <alignment vertical="center" shrinkToFit="1"/>
      <protection locked="0"/>
    </xf>
    <xf numFmtId="0" fontId="8" fillId="0" borderId="17" xfId="0" applyFont="1" applyBorder="1" applyAlignment="1" applyProtection="1">
      <alignment vertical="center" shrinkToFit="1"/>
      <protection locked="0"/>
    </xf>
    <xf numFmtId="176" fontId="8" fillId="0" borderId="17" xfId="0" applyNumberFormat="1" applyFont="1" applyFill="1" applyBorder="1" applyAlignment="1" applyProtection="1">
      <alignment horizontal="right" vertical="center" shrinkToFit="1"/>
    </xf>
    <xf numFmtId="0" fontId="8" fillId="2" borderId="17" xfId="0" applyFont="1" applyFill="1" applyBorder="1" applyAlignment="1" applyProtection="1">
      <alignment vertical="center" shrinkToFit="1"/>
      <protection locked="0"/>
    </xf>
    <xf numFmtId="0" fontId="8" fillId="2" borderId="17" xfId="0" applyFont="1" applyFill="1" applyBorder="1" applyAlignment="1" applyProtection="1">
      <alignment horizontal="left" vertical="center" shrinkToFit="1"/>
      <protection locked="0"/>
    </xf>
    <xf numFmtId="0" fontId="8" fillId="0" borderId="17" xfId="0" applyFont="1" applyFill="1" applyBorder="1" applyAlignment="1" applyProtection="1">
      <alignment horizontal="left" vertical="center" shrinkToFit="1"/>
      <protection locked="0"/>
    </xf>
    <xf numFmtId="0" fontId="8" fillId="0" borderId="17" xfId="0" applyFont="1" applyFill="1" applyBorder="1" applyAlignment="1" applyProtection="1">
      <alignment vertical="center" shrinkToFit="1"/>
      <protection locked="0"/>
    </xf>
    <xf numFmtId="0" fontId="8" fillId="2" borderId="9" xfId="0" applyFont="1" applyFill="1" applyBorder="1" applyAlignment="1" applyProtection="1">
      <alignment vertical="center" shrinkToFit="1"/>
      <protection locked="0"/>
    </xf>
    <xf numFmtId="0" fontId="18" fillId="3" borderId="9" xfId="0" applyFont="1" applyFill="1" applyBorder="1" applyAlignment="1" applyProtection="1">
      <alignment vertical="center" shrinkToFit="1"/>
      <protection locked="0"/>
    </xf>
    <xf numFmtId="6" fontId="8" fillId="2" borderId="9" xfId="1" applyFont="1" applyFill="1" applyBorder="1" applyAlignment="1" applyProtection="1">
      <alignment horizontal="right" vertical="center" shrinkToFit="1"/>
    </xf>
    <xf numFmtId="0" fontId="8" fillId="2" borderId="17" xfId="0" applyFont="1" applyFill="1" applyBorder="1" applyAlignment="1" applyProtection="1">
      <alignment vertical="center" wrapText="1"/>
      <protection locked="0"/>
    </xf>
    <xf numFmtId="0" fontId="8" fillId="0" borderId="17" xfId="0" applyFont="1" applyFill="1" applyBorder="1" applyAlignment="1" applyProtection="1">
      <alignment vertical="center" wrapText="1"/>
      <protection locked="0"/>
    </xf>
    <xf numFmtId="0" fontId="10" fillId="0" borderId="19" xfId="0" applyFont="1" applyFill="1" applyBorder="1" applyAlignment="1" applyProtection="1">
      <alignment horizontal="center" vertical="center"/>
      <protection locked="0"/>
    </xf>
    <xf numFmtId="0" fontId="12" fillId="0" borderId="19" xfId="2" applyFont="1" applyFill="1" applyBorder="1" applyAlignment="1" applyProtection="1">
      <alignment horizontal="right" vertical="center" wrapText="1"/>
      <protection locked="0"/>
    </xf>
    <xf numFmtId="0" fontId="8" fillId="0" borderId="19" xfId="0" applyFont="1" applyFill="1" applyBorder="1" applyAlignment="1" applyProtection="1">
      <alignment vertical="center" shrinkToFit="1"/>
      <protection locked="0"/>
    </xf>
    <xf numFmtId="0" fontId="8" fillId="0" borderId="19" xfId="0" applyFont="1" applyFill="1" applyBorder="1" applyAlignment="1" applyProtection="1">
      <alignment horizontal="right" vertical="center" shrinkToFit="1"/>
      <protection locked="0"/>
    </xf>
    <xf numFmtId="0" fontId="8" fillId="3" borderId="19" xfId="0" applyFont="1" applyFill="1" applyBorder="1" applyAlignment="1" applyProtection="1">
      <alignment vertical="center" shrinkToFit="1"/>
      <protection locked="0"/>
    </xf>
    <xf numFmtId="6" fontId="8" fillId="0" borderId="19" xfId="1" applyFont="1" applyFill="1" applyBorder="1" applyAlignment="1" applyProtection="1">
      <alignment vertical="center" shrinkToFit="1"/>
    </xf>
    <xf numFmtId="176" fontId="8" fillId="0" borderId="4" xfId="0" applyNumberFormat="1" applyFont="1" applyFill="1" applyBorder="1" applyAlignment="1" applyProtection="1">
      <alignment horizontal="right" vertical="center" shrinkToFit="1"/>
    </xf>
    <xf numFmtId="0" fontId="15" fillId="0" borderId="14" xfId="0" applyFont="1" applyBorder="1" applyAlignment="1" applyProtection="1">
      <alignment horizontal="center" vertical="center" wrapText="1"/>
      <protection locked="0"/>
    </xf>
    <xf numFmtId="6" fontId="8" fillId="0" borderId="9" xfId="1" applyFont="1" applyFill="1" applyBorder="1" applyAlignment="1" applyProtection="1">
      <alignment horizontal="right" vertical="center" shrinkToFit="1"/>
      <protection locked="0"/>
    </xf>
    <xf numFmtId="176" fontId="8" fillId="0" borderId="9" xfId="0" applyNumberFormat="1" applyFont="1" applyFill="1" applyBorder="1" applyAlignment="1" applyProtection="1">
      <alignment horizontal="right" vertical="center" shrinkToFit="1"/>
    </xf>
    <xf numFmtId="0" fontId="14" fillId="0" borderId="12" xfId="0" applyFont="1" applyBorder="1" applyAlignment="1" applyProtection="1">
      <alignment horizontal="center" vertical="center" wrapText="1"/>
      <protection locked="0"/>
    </xf>
    <xf numFmtId="0" fontId="8" fillId="0" borderId="29" xfId="0" applyFont="1" applyBorder="1" applyAlignment="1" applyProtection="1">
      <alignment vertical="center" shrinkToFit="1"/>
      <protection locked="0"/>
    </xf>
    <xf numFmtId="0" fontId="8" fillId="2" borderId="30" xfId="0" applyFont="1" applyFill="1" applyBorder="1" applyAlignment="1" applyProtection="1">
      <alignment vertical="center" shrinkToFit="1"/>
      <protection locked="0"/>
    </xf>
    <xf numFmtId="0" fontId="8" fillId="0" borderId="11" xfId="0" applyFont="1" applyBorder="1" applyAlignment="1" applyProtection="1">
      <alignment vertical="center" wrapText="1"/>
      <protection locked="0"/>
    </xf>
    <xf numFmtId="0" fontId="8" fillId="2" borderId="31" xfId="0" applyFont="1" applyFill="1" applyBorder="1" applyAlignment="1" applyProtection="1">
      <alignment vertical="center" shrinkToFit="1"/>
      <protection locked="0"/>
    </xf>
    <xf numFmtId="6" fontId="8" fillId="2" borderId="32" xfId="1" applyFont="1" applyFill="1" applyBorder="1" applyAlignment="1" applyProtection="1">
      <alignment vertical="center" shrinkToFit="1"/>
      <protection locked="0"/>
    </xf>
    <xf numFmtId="0" fontId="8" fillId="0" borderId="11" xfId="0" applyFont="1" applyBorder="1" applyAlignment="1" applyProtection="1">
      <alignment horizontal="left" vertical="center" shrinkToFit="1"/>
      <protection locked="0"/>
    </xf>
    <xf numFmtId="0" fontId="2" fillId="3" borderId="9" xfId="0" applyFont="1" applyFill="1" applyBorder="1" applyAlignment="1" applyProtection="1">
      <alignment vertical="center" shrinkToFit="1"/>
      <protection locked="0"/>
    </xf>
    <xf numFmtId="0" fontId="10" fillId="0" borderId="9" xfId="0" applyFont="1" applyFill="1" applyBorder="1" applyAlignment="1" applyProtection="1">
      <alignment horizontal="center" vertical="center"/>
      <protection locked="0"/>
    </xf>
    <xf numFmtId="0" fontId="8" fillId="2" borderId="33" xfId="0" applyFont="1" applyFill="1" applyBorder="1" applyAlignment="1" applyProtection="1">
      <alignment vertical="center" shrinkToFit="1"/>
      <protection locked="0"/>
    </xf>
    <xf numFmtId="0" fontId="12" fillId="2" borderId="10" xfId="2" applyFont="1" applyFill="1" applyBorder="1" applyAlignment="1" applyProtection="1">
      <alignment horizontal="right" vertical="center" wrapText="1"/>
      <protection locked="0"/>
    </xf>
    <xf numFmtId="6" fontId="8" fillId="2" borderId="10" xfId="1" applyFont="1" applyFill="1" applyBorder="1" applyAlignment="1" applyProtection="1">
      <alignment vertical="center" shrinkToFit="1"/>
      <protection locked="0"/>
    </xf>
    <xf numFmtId="6" fontId="8" fillId="2" borderId="10" xfId="1" applyFont="1" applyFill="1" applyBorder="1" applyAlignment="1" applyProtection="1">
      <alignment vertical="center" shrinkToFit="1"/>
    </xf>
    <xf numFmtId="6" fontId="8" fillId="0" borderId="16" xfId="0" applyNumberFormat="1" applyFont="1" applyFill="1" applyBorder="1" applyAlignment="1" applyProtection="1">
      <alignment vertical="center" shrinkToFit="1"/>
    </xf>
    <xf numFmtId="0" fontId="2" fillId="0" borderId="26" xfId="0" applyFont="1" applyBorder="1" applyAlignment="1" applyProtection="1">
      <alignment vertical="center" wrapText="1" shrinkToFit="1"/>
      <protection locked="0"/>
    </xf>
    <xf numFmtId="9" fontId="10" fillId="0" borderId="26" xfId="1" applyNumberFormat="1" applyFont="1" applyBorder="1" applyAlignment="1" applyProtection="1">
      <alignment vertical="top"/>
    </xf>
    <xf numFmtId="6" fontId="9" fillId="0" borderId="26" xfId="0" applyNumberFormat="1" applyFont="1" applyBorder="1" applyAlignment="1" applyProtection="1">
      <alignment vertical="center" shrinkToFit="1"/>
    </xf>
    <xf numFmtId="0" fontId="2" fillId="0" borderId="34" xfId="0" applyFont="1" applyBorder="1" applyAlignment="1" applyProtection="1">
      <alignment vertical="center" wrapText="1" shrinkToFit="1"/>
      <protection locked="0"/>
    </xf>
    <xf numFmtId="9" fontId="10" fillId="0" borderId="34" xfId="1" applyNumberFormat="1" applyFont="1" applyBorder="1" applyAlignment="1" applyProtection="1">
      <alignment vertical="top"/>
    </xf>
    <xf numFmtId="6" fontId="9" fillId="0" borderId="34" xfId="0" applyNumberFormat="1" applyFont="1" applyBorder="1" applyAlignment="1" applyProtection="1">
      <alignment vertical="center" shrinkToFit="1"/>
    </xf>
    <xf numFmtId="0" fontId="8" fillId="0" borderId="12" xfId="0" applyFont="1" applyBorder="1" applyAlignment="1" applyProtection="1">
      <alignment vertical="center" shrinkToFit="1"/>
      <protection locked="0"/>
    </xf>
    <xf numFmtId="176" fontId="8" fillId="0" borderId="12" xfId="0" applyNumberFormat="1" applyFont="1" applyFill="1" applyBorder="1" applyAlignment="1" applyProtection="1">
      <alignment horizontal="right" vertical="center" shrinkToFit="1"/>
    </xf>
    <xf numFmtId="0" fontId="18" fillId="3" borderId="17" xfId="0" applyFont="1" applyFill="1" applyBorder="1" applyAlignment="1" applyProtection="1">
      <alignment vertical="center" shrinkToFit="1"/>
      <protection locked="0"/>
    </xf>
    <xf numFmtId="0" fontId="28" fillId="9" borderId="0" xfId="0" applyFont="1" applyFill="1" applyBorder="1" applyAlignment="1" applyProtection="1">
      <alignment horizontal="center" vertical="center"/>
    </xf>
    <xf numFmtId="0" fontId="2" fillId="0" borderId="28" xfId="0" applyFont="1" applyBorder="1" applyAlignment="1" applyProtection="1">
      <alignment horizontal="left" vertical="center" wrapText="1" shrinkToFit="1"/>
      <protection locked="0"/>
    </xf>
    <xf numFmtId="0" fontId="2" fillId="0" borderId="28" xfId="0" applyFont="1" applyBorder="1" applyAlignment="1" applyProtection="1">
      <alignment horizontal="left" vertical="center" shrinkToFit="1"/>
      <protection locked="0"/>
    </xf>
    <xf numFmtId="0" fontId="2" fillId="0" borderId="0" xfId="0" applyFont="1" applyAlignment="1" applyProtection="1">
      <alignment horizontal="left" vertical="center" shrinkToFit="1"/>
      <protection locked="0"/>
    </xf>
    <xf numFmtId="0" fontId="2" fillId="0" borderId="27" xfId="0" applyFont="1" applyBorder="1" applyAlignment="1" applyProtection="1">
      <alignment horizontal="left" vertical="center" wrapText="1" shrinkToFit="1"/>
      <protection locked="0"/>
    </xf>
    <xf numFmtId="0" fontId="2" fillId="0" borderId="0" xfId="0" applyFont="1" applyBorder="1" applyAlignment="1" applyProtection="1">
      <alignment horizontal="left" vertical="center" wrapText="1" shrinkToFit="1"/>
      <protection locked="0"/>
    </xf>
    <xf numFmtId="0" fontId="2" fillId="0" borderId="0" xfId="0" applyFont="1" applyBorder="1" applyAlignment="1" applyProtection="1">
      <alignment horizontal="left" vertical="center" shrinkToFit="1"/>
      <protection locked="0"/>
    </xf>
    <xf numFmtId="0" fontId="2" fillId="0" borderId="3" xfId="0" applyFont="1" applyBorder="1" applyAlignment="1" applyProtection="1">
      <alignment horizontal="left" vertical="center" shrinkToFit="1"/>
      <protection locked="0"/>
    </xf>
    <xf numFmtId="0" fontId="2" fillId="0" borderId="2" xfId="0" applyFont="1" applyBorder="1" applyAlignment="1" applyProtection="1">
      <alignment horizontal="left" vertical="center" shrinkToFit="1"/>
      <protection locked="0"/>
    </xf>
    <xf numFmtId="0" fontId="2" fillId="0" borderId="37" xfId="0" applyFont="1" applyBorder="1" applyAlignment="1" applyProtection="1">
      <alignment horizontal="left" vertical="center" shrinkToFit="1"/>
      <protection locked="0"/>
    </xf>
    <xf numFmtId="0" fontId="2" fillId="0" borderId="36" xfId="0" applyFont="1" applyBorder="1" applyAlignment="1" applyProtection="1">
      <alignment horizontal="left" vertical="center" wrapText="1" shrinkToFit="1"/>
      <protection locked="0"/>
    </xf>
    <xf numFmtId="0" fontId="29" fillId="0" borderId="6" xfId="0" applyFont="1" applyBorder="1" applyAlignment="1" applyProtection="1">
      <alignment horizontal="left" vertical="center" wrapText="1" shrinkToFit="1"/>
      <protection locked="0"/>
    </xf>
    <xf numFmtId="0" fontId="29" fillId="0" borderId="5" xfId="0" applyFont="1" applyBorder="1" applyAlignment="1" applyProtection="1">
      <alignment horizontal="left" vertical="center" wrapText="1" shrinkToFit="1"/>
      <protection locked="0"/>
    </xf>
    <xf numFmtId="0" fontId="29" fillId="0" borderId="35" xfId="0" applyFont="1" applyBorder="1" applyAlignment="1" applyProtection="1">
      <alignment horizontal="left" vertical="center" wrapText="1" shrinkToFit="1"/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7" fillId="0" borderId="0" xfId="0" applyFont="1" applyAlignment="1" applyProtection="1">
      <alignment horizontal="left" vertical="center" wrapText="1"/>
      <protection locked="0"/>
    </xf>
  </cellXfs>
  <cellStyles count="4">
    <cellStyle name="ハイパーリンク" xfId="3" builtinId="8"/>
    <cellStyle name="通貨" xfId="1" builtinId="7"/>
    <cellStyle name="標準" xfId="0" builtinId="0"/>
    <cellStyle name="標準_Sheet1" xfId="2" xr:uid="{9081B296-0568-CC4D-8147-A7D60C3F82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E6B79-FF62-7E41-8EDD-9C8FEDD908DD}">
  <dimension ref="A1:P127"/>
  <sheetViews>
    <sheetView tabSelected="1" topLeftCell="A85" zoomScale="77" zoomScaleNormal="80" zoomScaleSheetLayoutView="100" workbookViewId="0">
      <selection activeCell="G105" sqref="G105"/>
    </sheetView>
  </sheetViews>
  <sheetFormatPr baseColWidth="10" defaultColWidth="9" defaultRowHeight="17"/>
  <cols>
    <col min="1" max="1" width="6.33203125" style="1" bestFit="1" customWidth="1"/>
    <col min="2" max="2" width="10.1640625" style="152" bestFit="1" customWidth="1"/>
    <col min="3" max="3" width="52.83203125" style="1" customWidth="1"/>
    <col min="4" max="4" width="8.83203125" style="1" customWidth="1"/>
    <col min="5" max="5" width="11.6640625" style="153" bestFit="1" customWidth="1"/>
    <col min="6" max="6" width="9.5" style="1" customWidth="1"/>
    <col min="7" max="7" width="11.33203125" style="153" customWidth="1"/>
    <col min="8" max="8" width="15" style="1" customWidth="1"/>
    <col min="9" max="16384" width="9" style="1"/>
  </cols>
  <sheetData>
    <row r="1" spans="1:16" ht="46" customHeight="1">
      <c r="A1" s="210" t="s">
        <v>118</v>
      </c>
      <c r="B1" s="210"/>
      <c r="C1" s="210"/>
      <c r="D1" s="210"/>
      <c r="E1" s="210"/>
      <c r="F1" s="210"/>
      <c r="G1" s="210"/>
      <c r="H1" s="210"/>
    </row>
    <row r="2" spans="1:16" ht="21" customHeight="1">
      <c r="A2" s="31"/>
      <c r="B2" s="31"/>
      <c r="C2" s="31"/>
      <c r="D2" s="30"/>
      <c r="E2" s="1"/>
      <c r="G2" s="1"/>
    </row>
    <row r="3" spans="1:16" ht="37" customHeight="1">
      <c r="A3" s="32"/>
      <c r="B3" s="33" t="s">
        <v>117</v>
      </c>
      <c r="C3" s="29" t="s">
        <v>116</v>
      </c>
      <c r="D3" s="28"/>
      <c r="E3" s="27"/>
      <c r="F3" s="22"/>
      <c r="G3" s="21"/>
      <c r="H3" s="21"/>
    </row>
    <row r="4" spans="1:16" ht="44" customHeight="1">
      <c r="A4" s="34"/>
      <c r="B4" s="35" t="s">
        <v>115</v>
      </c>
      <c r="C4" s="26"/>
      <c r="D4" s="24"/>
      <c r="E4" s="23"/>
      <c r="F4" s="22"/>
      <c r="G4" s="21"/>
      <c r="H4" s="21"/>
      <c r="M4" s="20"/>
      <c r="N4" s="20"/>
      <c r="O4" s="20"/>
      <c r="P4" s="20"/>
    </row>
    <row r="5" spans="1:16" ht="41" customHeight="1">
      <c r="A5" s="36"/>
      <c r="B5" s="35" t="s">
        <v>114</v>
      </c>
      <c r="C5" s="25"/>
      <c r="D5" s="24"/>
      <c r="E5" s="23"/>
      <c r="F5" s="22"/>
      <c r="G5" s="21"/>
      <c r="H5" s="21"/>
      <c r="M5" s="20"/>
      <c r="N5" s="20"/>
      <c r="O5" s="20"/>
      <c r="P5" s="20"/>
    </row>
    <row r="6" spans="1:16" s="13" customFormat="1" ht="42" customHeight="1">
      <c r="A6" s="37" t="s">
        <v>113</v>
      </c>
      <c r="B6" s="37"/>
      <c r="C6" s="19"/>
      <c r="D6" s="18"/>
      <c r="E6" s="17"/>
      <c r="F6" s="16"/>
      <c r="G6" s="15"/>
      <c r="H6" s="15"/>
      <c r="M6" s="14"/>
      <c r="N6" s="14"/>
      <c r="O6" s="14"/>
      <c r="P6" s="14"/>
    </row>
    <row r="7" spans="1:16" ht="24.75" customHeight="1">
      <c r="A7" s="11" t="s">
        <v>112</v>
      </c>
      <c r="B7" s="11"/>
      <c r="C7" s="11"/>
      <c r="D7" s="12"/>
      <c r="E7" s="11"/>
      <c r="F7" s="11"/>
      <c r="G7" s="10"/>
      <c r="H7" s="10"/>
    </row>
    <row r="8" spans="1:16" ht="25.5" customHeight="1" thickBot="1">
      <c r="A8" s="8" t="s">
        <v>111</v>
      </c>
      <c r="B8" s="8"/>
      <c r="C8" s="8"/>
      <c r="D8" s="9"/>
      <c r="E8" s="8"/>
      <c r="F8" s="8"/>
      <c r="G8" s="7"/>
      <c r="H8" s="7"/>
    </row>
    <row r="9" spans="1:16" ht="15" customHeight="1" thickBot="1">
      <c r="A9" s="38" t="s">
        <v>110</v>
      </c>
      <c r="B9" s="39" t="s">
        <v>109</v>
      </c>
      <c r="C9" s="40" t="s">
        <v>108</v>
      </c>
      <c r="D9" s="41" t="s">
        <v>107</v>
      </c>
      <c r="E9" s="42" t="s">
        <v>130</v>
      </c>
      <c r="F9" s="43" t="s">
        <v>106</v>
      </c>
      <c r="G9" s="126" t="s">
        <v>129</v>
      </c>
      <c r="H9" s="127" t="s">
        <v>105</v>
      </c>
    </row>
    <row r="10" spans="1:16" ht="30" customHeight="1">
      <c r="A10" s="5"/>
      <c r="B10" s="4"/>
      <c r="C10" s="44" t="s">
        <v>104</v>
      </c>
      <c r="D10" s="6"/>
      <c r="E10" s="6"/>
      <c r="F10" s="6"/>
      <c r="G10" s="129"/>
      <c r="H10" s="130"/>
    </row>
    <row r="11" spans="1:16" ht="20" customHeight="1">
      <c r="A11" s="45" t="s">
        <v>22</v>
      </c>
      <c r="B11" s="46">
        <v>9258846</v>
      </c>
      <c r="C11" s="162" t="s">
        <v>103</v>
      </c>
      <c r="D11" s="51" t="s">
        <v>64</v>
      </c>
      <c r="E11" s="48">
        <v>4620</v>
      </c>
      <c r="F11" s="49"/>
      <c r="G11" s="133">
        <v>2772</v>
      </c>
      <c r="H11" s="163">
        <f>G11*F11</f>
        <v>0</v>
      </c>
    </row>
    <row r="12" spans="1:16" ht="20" customHeight="1">
      <c r="A12" s="45" t="s">
        <v>22</v>
      </c>
      <c r="B12" s="46">
        <v>9258847</v>
      </c>
      <c r="C12" s="162" t="s">
        <v>102</v>
      </c>
      <c r="D12" s="47" t="s">
        <v>14</v>
      </c>
      <c r="E12" s="50">
        <v>4004</v>
      </c>
      <c r="F12" s="49"/>
      <c r="G12" s="132">
        <v>2402</v>
      </c>
      <c r="H12" s="163">
        <f>G12*F12</f>
        <v>0</v>
      </c>
    </row>
    <row r="13" spans="1:16" ht="20" customHeight="1">
      <c r="A13" s="45" t="s">
        <v>12</v>
      </c>
      <c r="B13" s="46">
        <v>9260018</v>
      </c>
      <c r="C13" s="162" t="s">
        <v>101</v>
      </c>
      <c r="D13" s="51" t="s">
        <v>64</v>
      </c>
      <c r="E13" s="52">
        <v>3454</v>
      </c>
      <c r="F13" s="77"/>
      <c r="G13" s="133">
        <v>2072</v>
      </c>
      <c r="H13" s="200">
        <f>G13*F13</f>
        <v>0</v>
      </c>
    </row>
    <row r="14" spans="1:16" ht="20" customHeight="1" thickBot="1">
      <c r="A14" s="88" t="s">
        <v>12</v>
      </c>
      <c r="B14" s="89">
        <v>6954</v>
      </c>
      <c r="C14" s="55" t="s">
        <v>125</v>
      </c>
      <c r="D14" s="158" t="s">
        <v>100</v>
      </c>
      <c r="E14" s="91">
        <v>3784</v>
      </c>
      <c r="F14" s="159"/>
      <c r="G14" s="160">
        <v>2270</v>
      </c>
      <c r="H14" s="161">
        <f>G14*F14</f>
        <v>0</v>
      </c>
    </row>
    <row r="15" spans="1:16" ht="30" customHeight="1">
      <c r="A15" s="5"/>
      <c r="B15" s="4"/>
      <c r="C15" s="57" t="s">
        <v>142</v>
      </c>
      <c r="D15" s="4"/>
      <c r="E15" s="4"/>
      <c r="F15" s="4"/>
      <c r="G15" s="128"/>
      <c r="H15" s="135"/>
    </row>
    <row r="16" spans="1:16" s="136" customFormat="1" ht="20" customHeight="1">
      <c r="A16" s="45" t="s">
        <v>22</v>
      </c>
      <c r="B16" s="46">
        <v>9259053</v>
      </c>
      <c r="C16" s="166" t="s">
        <v>99</v>
      </c>
      <c r="D16" s="51" t="s">
        <v>27</v>
      </c>
      <c r="E16" s="48">
        <v>3564</v>
      </c>
      <c r="F16" s="68"/>
      <c r="G16" s="133">
        <v>2138</v>
      </c>
      <c r="H16" s="167">
        <f t="shared" ref="H16:H22" si="0">F16*G16</f>
        <v>0</v>
      </c>
    </row>
    <row r="17" spans="1:8" s="136" customFormat="1" ht="20" customHeight="1">
      <c r="A17" s="45" t="s">
        <v>22</v>
      </c>
      <c r="B17" s="46">
        <v>4967</v>
      </c>
      <c r="C17" s="166" t="s">
        <v>99</v>
      </c>
      <c r="D17" s="51" t="s">
        <v>14</v>
      </c>
      <c r="E17" s="48">
        <v>5764</v>
      </c>
      <c r="F17" s="63"/>
      <c r="G17" s="131">
        <v>3458</v>
      </c>
      <c r="H17" s="167">
        <f t="shared" si="0"/>
        <v>0</v>
      </c>
    </row>
    <row r="18" spans="1:8" s="136" customFormat="1" ht="20" customHeight="1">
      <c r="A18" s="64" t="s">
        <v>22</v>
      </c>
      <c r="B18" s="65">
        <v>5626</v>
      </c>
      <c r="C18" s="168" t="s">
        <v>98</v>
      </c>
      <c r="D18" s="66" t="s">
        <v>27</v>
      </c>
      <c r="E18" s="67">
        <v>4070</v>
      </c>
      <c r="F18" s="68"/>
      <c r="G18" s="141">
        <v>2442</v>
      </c>
      <c r="H18" s="167">
        <f t="shared" si="0"/>
        <v>0</v>
      </c>
    </row>
    <row r="19" spans="1:8" ht="20" customHeight="1">
      <c r="A19" s="64" t="s">
        <v>22</v>
      </c>
      <c r="B19" s="65">
        <v>5627</v>
      </c>
      <c r="C19" s="168" t="s">
        <v>98</v>
      </c>
      <c r="D19" s="66" t="s">
        <v>14</v>
      </c>
      <c r="E19" s="67">
        <v>6270</v>
      </c>
      <c r="F19" s="68"/>
      <c r="G19" s="141">
        <v>3762</v>
      </c>
      <c r="H19" s="167">
        <f t="shared" si="0"/>
        <v>0</v>
      </c>
    </row>
    <row r="20" spans="1:8" ht="20" customHeight="1">
      <c r="A20" s="64" t="s">
        <v>12</v>
      </c>
      <c r="B20" s="65">
        <v>3846</v>
      </c>
      <c r="C20" s="169" t="s">
        <v>97</v>
      </c>
      <c r="D20" s="66" t="s">
        <v>64</v>
      </c>
      <c r="E20" s="69">
        <v>4840</v>
      </c>
      <c r="F20" s="71"/>
      <c r="G20" s="140">
        <v>2904</v>
      </c>
      <c r="H20" s="167">
        <f t="shared" si="0"/>
        <v>0</v>
      </c>
    </row>
    <row r="21" spans="1:8" ht="20" customHeight="1">
      <c r="A21" s="45" t="s">
        <v>22</v>
      </c>
      <c r="B21" s="46">
        <v>9259111</v>
      </c>
      <c r="C21" s="166" t="s">
        <v>96</v>
      </c>
      <c r="D21" s="47" t="s">
        <v>27</v>
      </c>
      <c r="E21" s="72">
        <v>4114</v>
      </c>
      <c r="F21" s="63"/>
      <c r="G21" s="132">
        <v>2468</v>
      </c>
      <c r="H21" s="167">
        <f t="shared" si="0"/>
        <v>0</v>
      </c>
    </row>
    <row r="22" spans="1:8" ht="20" customHeight="1" thickBot="1">
      <c r="A22" s="88" t="s">
        <v>22</v>
      </c>
      <c r="B22" s="89">
        <v>5118</v>
      </c>
      <c r="C22" s="164" t="s">
        <v>96</v>
      </c>
      <c r="D22" s="90" t="s">
        <v>14</v>
      </c>
      <c r="E22" s="165">
        <v>6600</v>
      </c>
      <c r="F22" s="92"/>
      <c r="G22" s="147">
        <v>3960</v>
      </c>
      <c r="H22" s="148">
        <f t="shared" si="0"/>
        <v>0</v>
      </c>
    </row>
    <row r="23" spans="1:8" ht="30" customHeight="1">
      <c r="A23" s="5"/>
      <c r="B23" s="4"/>
      <c r="C23" s="76" t="s">
        <v>95</v>
      </c>
      <c r="D23" s="4"/>
      <c r="E23" s="4"/>
      <c r="F23" s="4"/>
      <c r="G23" s="128"/>
      <c r="H23" s="135"/>
    </row>
    <row r="24" spans="1:8" ht="30" customHeight="1">
      <c r="A24" s="45" t="s">
        <v>22</v>
      </c>
      <c r="B24" s="46">
        <v>9258856</v>
      </c>
      <c r="C24" s="162" t="s">
        <v>94</v>
      </c>
      <c r="D24" s="47" t="s">
        <v>9</v>
      </c>
      <c r="E24" s="52">
        <v>5544</v>
      </c>
      <c r="F24" s="77"/>
      <c r="G24" s="132">
        <v>3326</v>
      </c>
      <c r="H24" s="167">
        <f t="shared" ref="H24:H34" si="1">F24*G24</f>
        <v>0</v>
      </c>
    </row>
    <row r="25" spans="1:8" ht="20" customHeight="1">
      <c r="A25" s="45" t="s">
        <v>22</v>
      </c>
      <c r="B25" s="46">
        <v>7304</v>
      </c>
      <c r="C25" s="162" t="s">
        <v>135</v>
      </c>
      <c r="D25" s="47" t="s">
        <v>37</v>
      </c>
      <c r="E25" s="52">
        <v>3300</v>
      </c>
      <c r="F25" s="77"/>
      <c r="G25" s="132">
        <v>1980</v>
      </c>
      <c r="H25" s="167">
        <f t="shared" si="1"/>
        <v>0</v>
      </c>
    </row>
    <row r="26" spans="1:8" ht="20" customHeight="1">
      <c r="A26" s="45" t="s">
        <v>22</v>
      </c>
      <c r="B26" s="46">
        <v>9258857</v>
      </c>
      <c r="C26" s="170" t="s">
        <v>93</v>
      </c>
      <c r="D26" s="47" t="s">
        <v>32</v>
      </c>
      <c r="E26" s="52">
        <v>4224</v>
      </c>
      <c r="F26" s="49"/>
      <c r="G26" s="132">
        <v>2534</v>
      </c>
      <c r="H26" s="167">
        <f t="shared" si="1"/>
        <v>0</v>
      </c>
    </row>
    <row r="27" spans="1:8" ht="20" customHeight="1">
      <c r="A27" s="45" t="s">
        <v>22</v>
      </c>
      <c r="B27" s="46">
        <v>9258858</v>
      </c>
      <c r="C27" s="162" t="s">
        <v>92</v>
      </c>
      <c r="D27" s="47" t="s">
        <v>37</v>
      </c>
      <c r="E27" s="52">
        <v>5324</v>
      </c>
      <c r="F27" s="77"/>
      <c r="G27" s="132">
        <v>3194</v>
      </c>
      <c r="H27" s="167">
        <f t="shared" si="1"/>
        <v>0</v>
      </c>
    </row>
    <row r="28" spans="1:8" ht="20" customHeight="1">
      <c r="A28" s="64" t="s">
        <v>12</v>
      </c>
      <c r="B28" s="65">
        <v>4447</v>
      </c>
      <c r="C28" s="168" t="s">
        <v>91</v>
      </c>
      <c r="D28" s="78" t="s">
        <v>5</v>
      </c>
      <c r="E28" s="67">
        <v>2904</v>
      </c>
      <c r="F28" s="80"/>
      <c r="G28" s="140">
        <v>1742</v>
      </c>
      <c r="H28" s="167">
        <f t="shared" si="1"/>
        <v>0</v>
      </c>
    </row>
    <row r="29" spans="1:8" s="136" customFormat="1" ht="20" customHeight="1">
      <c r="A29" s="81" t="s">
        <v>12</v>
      </c>
      <c r="B29" s="46">
        <v>4448</v>
      </c>
      <c r="C29" s="171" t="s">
        <v>90</v>
      </c>
      <c r="D29" s="51" t="s">
        <v>25</v>
      </c>
      <c r="E29" s="48">
        <v>2244</v>
      </c>
      <c r="F29" s="49"/>
      <c r="G29" s="131">
        <v>1346</v>
      </c>
      <c r="H29" s="167">
        <f t="shared" si="1"/>
        <v>0</v>
      </c>
    </row>
    <row r="30" spans="1:8" ht="20" customHeight="1">
      <c r="A30" s="45" t="s">
        <v>22</v>
      </c>
      <c r="B30" s="46">
        <v>9258859</v>
      </c>
      <c r="C30" s="162" t="s">
        <v>89</v>
      </c>
      <c r="D30" s="47" t="s">
        <v>35</v>
      </c>
      <c r="E30" s="52">
        <v>3674</v>
      </c>
      <c r="F30" s="49"/>
      <c r="G30" s="132">
        <v>2204</v>
      </c>
      <c r="H30" s="167">
        <f t="shared" si="1"/>
        <v>0</v>
      </c>
    </row>
    <row r="31" spans="1:8" ht="20" customHeight="1">
      <c r="A31" s="45" t="s">
        <v>12</v>
      </c>
      <c r="B31" s="46">
        <v>9259069</v>
      </c>
      <c r="C31" s="170" t="s">
        <v>88</v>
      </c>
      <c r="D31" s="47" t="s">
        <v>23</v>
      </c>
      <c r="E31" s="48">
        <v>5280</v>
      </c>
      <c r="F31" s="49"/>
      <c r="G31" s="132">
        <v>3168</v>
      </c>
      <c r="H31" s="167">
        <f t="shared" si="1"/>
        <v>0</v>
      </c>
    </row>
    <row r="32" spans="1:8" ht="20" customHeight="1">
      <c r="A32" s="81" t="s">
        <v>12</v>
      </c>
      <c r="B32" s="46">
        <v>9258915</v>
      </c>
      <c r="C32" s="162" t="s">
        <v>87</v>
      </c>
      <c r="D32" s="51" t="s">
        <v>86</v>
      </c>
      <c r="E32" s="52">
        <v>5544</v>
      </c>
      <c r="F32" s="49"/>
      <c r="G32" s="133">
        <v>3326</v>
      </c>
      <c r="H32" s="167">
        <f t="shared" si="1"/>
        <v>0</v>
      </c>
    </row>
    <row r="33" spans="1:8" ht="20" customHeight="1">
      <c r="A33" s="81" t="s">
        <v>12</v>
      </c>
      <c r="B33" s="46">
        <v>9260001</v>
      </c>
      <c r="C33" s="162" t="s">
        <v>85</v>
      </c>
      <c r="D33" s="51" t="s">
        <v>84</v>
      </c>
      <c r="E33" s="52">
        <v>1760</v>
      </c>
      <c r="F33" s="49"/>
      <c r="G33" s="133">
        <v>1056</v>
      </c>
      <c r="H33" s="167">
        <f t="shared" si="1"/>
        <v>0</v>
      </c>
    </row>
    <row r="34" spans="1:8" ht="20" customHeight="1" thickBot="1">
      <c r="A34" s="195" t="s">
        <v>12</v>
      </c>
      <c r="B34" s="54">
        <v>7303</v>
      </c>
      <c r="C34" s="193" t="s">
        <v>140</v>
      </c>
      <c r="D34" s="56" t="s">
        <v>141</v>
      </c>
      <c r="E34" s="185">
        <v>1320</v>
      </c>
      <c r="F34" s="194"/>
      <c r="G34" s="134">
        <v>792</v>
      </c>
      <c r="H34" s="144">
        <f t="shared" si="1"/>
        <v>0</v>
      </c>
    </row>
    <row r="35" spans="1:8" ht="30" customHeight="1">
      <c r="A35" s="5"/>
      <c r="B35" s="4"/>
      <c r="C35" s="83" t="s">
        <v>82</v>
      </c>
      <c r="D35" s="4"/>
      <c r="E35" s="4"/>
      <c r="F35" s="4"/>
      <c r="G35" s="128"/>
      <c r="H35" s="135"/>
    </row>
    <row r="36" spans="1:8" ht="20" customHeight="1">
      <c r="A36" s="64" t="s">
        <v>18</v>
      </c>
      <c r="B36" s="65">
        <v>9260002</v>
      </c>
      <c r="C36" s="168" t="s">
        <v>80</v>
      </c>
      <c r="D36" s="66" t="s">
        <v>9</v>
      </c>
      <c r="E36" s="67">
        <v>3300</v>
      </c>
      <c r="F36" s="209"/>
      <c r="G36" s="141">
        <v>1980</v>
      </c>
      <c r="H36" s="139">
        <f>F36*G36</f>
        <v>0</v>
      </c>
    </row>
    <row r="37" spans="1:8" ht="20" customHeight="1">
      <c r="A37" s="58" t="s">
        <v>18</v>
      </c>
      <c r="B37" s="59">
        <v>9259079</v>
      </c>
      <c r="C37" s="207" t="s">
        <v>143</v>
      </c>
      <c r="D37" s="85" t="s">
        <v>77</v>
      </c>
      <c r="E37" s="86">
        <v>1694</v>
      </c>
      <c r="F37" s="87"/>
      <c r="G37" s="146">
        <v>1016</v>
      </c>
      <c r="H37" s="208">
        <f>F37*G37</f>
        <v>0</v>
      </c>
    </row>
    <row r="38" spans="1:8" ht="20" customHeight="1">
      <c r="A38" s="45" t="s">
        <v>18</v>
      </c>
      <c r="B38" s="46">
        <v>9259080</v>
      </c>
      <c r="C38" s="166" t="s">
        <v>144</v>
      </c>
      <c r="D38" s="47" t="s">
        <v>81</v>
      </c>
      <c r="E38" s="72">
        <v>1892</v>
      </c>
      <c r="F38" s="63"/>
      <c r="G38" s="132">
        <v>1135</v>
      </c>
      <c r="H38" s="167">
        <f>F38*G38</f>
        <v>0</v>
      </c>
    </row>
    <row r="39" spans="1:8" ht="20" customHeight="1" thickBot="1">
      <c r="A39" s="195" t="s">
        <v>12</v>
      </c>
      <c r="B39" s="54">
        <v>9260004</v>
      </c>
      <c r="C39" s="112" t="s">
        <v>83</v>
      </c>
      <c r="D39" s="56" t="s">
        <v>27</v>
      </c>
      <c r="E39" s="185">
        <v>858</v>
      </c>
      <c r="F39" s="194"/>
      <c r="G39" s="134">
        <v>515</v>
      </c>
      <c r="H39" s="144">
        <f t="shared" ref="H39" si="2">F39*G39</f>
        <v>0</v>
      </c>
    </row>
    <row r="40" spans="1:8" ht="30" customHeight="1">
      <c r="A40" s="5"/>
      <c r="B40" s="4"/>
      <c r="C40" s="76" t="s">
        <v>79</v>
      </c>
      <c r="D40" s="4"/>
      <c r="E40" s="4"/>
      <c r="F40" s="4"/>
      <c r="G40" s="128"/>
      <c r="H40" s="135"/>
    </row>
    <row r="41" spans="1:8" ht="20" customHeight="1" thickBot="1">
      <c r="A41" s="88" t="s">
        <v>18</v>
      </c>
      <c r="B41" s="89">
        <v>9259078</v>
      </c>
      <c r="C41" s="55" t="s">
        <v>78</v>
      </c>
      <c r="D41" s="90" t="s">
        <v>77</v>
      </c>
      <c r="E41" s="91">
        <v>1694</v>
      </c>
      <c r="F41" s="92"/>
      <c r="G41" s="147">
        <v>1016</v>
      </c>
      <c r="H41" s="148">
        <f>F41*G41</f>
        <v>0</v>
      </c>
    </row>
    <row r="42" spans="1:8" ht="30" customHeight="1">
      <c r="A42" s="5"/>
      <c r="B42" s="4"/>
      <c r="C42" s="93" t="s">
        <v>76</v>
      </c>
      <c r="D42" s="4"/>
      <c r="E42" s="4"/>
      <c r="F42" s="4"/>
      <c r="G42" s="128"/>
      <c r="H42" s="135"/>
    </row>
    <row r="43" spans="1:8" s="136" customFormat="1" ht="20" customHeight="1">
      <c r="A43" s="64" t="s">
        <v>7</v>
      </c>
      <c r="B43" s="65">
        <v>6565</v>
      </c>
      <c r="C43" s="175" t="s">
        <v>75</v>
      </c>
      <c r="D43" s="66" t="s">
        <v>42</v>
      </c>
      <c r="E43" s="67">
        <v>2200</v>
      </c>
      <c r="F43" s="63"/>
      <c r="G43" s="140">
        <v>1320</v>
      </c>
      <c r="H43" s="167">
        <f t="shared" ref="H43:H50" si="3">F43*G43</f>
        <v>0</v>
      </c>
    </row>
    <row r="44" spans="1:8" s="136" customFormat="1" ht="20" customHeight="1">
      <c r="A44" s="64" t="s">
        <v>7</v>
      </c>
      <c r="B44" s="65">
        <v>7305</v>
      </c>
      <c r="C44" s="175" t="s">
        <v>136</v>
      </c>
      <c r="D44" s="66" t="s">
        <v>14</v>
      </c>
      <c r="E44" s="67">
        <v>5280</v>
      </c>
      <c r="F44" s="63"/>
      <c r="G44" s="140">
        <v>3168</v>
      </c>
      <c r="H44" s="167">
        <f t="shared" si="3"/>
        <v>0</v>
      </c>
    </row>
    <row r="45" spans="1:8" ht="20" customHeight="1">
      <c r="A45" s="64" t="s">
        <v>18</v>
      </c>
      <c r="B45" s="65">
        <v>6151</v>
      </c>
      <c r="C45" s="175" t="s">
        <v>74</v>
      </c>
      <c r="D45" s="66" t="s">
        <v>32</v>
      </c>
      <c r="E45" s="96">
        <v>4620</v>
      </c>
      <c r="F45" s="63"/>
      <c r="G45" s="140">
        <v>2772</v>
      </c>
      <c r="H45" s="167">
        <f t="shared" si="3"/>
        <v>0</v>
      </c>
    </row>
    <row r="46" spans="1:8" ht="20" customHeight="1">
      <c r="A46" s="64" t="s">
        <v>63</v>
      </c>
      <c r="B46" s="65">
        <v>6152</v>
      </c>
      <c r="C46" s="175" t="s">
        <v>73</v>
      </c>
      <c r="D46" s="66" t="s">
        <v>72</v>
      </c>
      <c r="E46" s="96">
        <v>4620</v>
      </c>
      <c r="F46" s="63"/>
      <c r="G46" s="140">
        <v>2772</v>
      </c>
      <c r="H46" s="167">
        <f t="shared" si="3"/>
        <v>0</v>
      </c>
    </row>
    <row r="47" spans="1:8" ht="20" customHeight="1">
      <c r="A47" s="64" t="s">
        <v>63</v>
      </c>
      <c r="B47" s="65">
        <v>6209</v>
      </c>
      <c r="C47" s="175" t="s">
        <v>71</v>
      </c>
      <c r="D47" s="66" t="s">
        <v>35</v>
      </c>
      <c r="E47" s="96">
        <v>2200</v>
      </c>
      <c r="F47" s="63"/>
      <c r="G47" s="140">
        <v>1320</v>
      </c>
      <c r="H47" s="167">
        <f t="shared" si="3"/>
        <v>0</v>
      </c>
    </row>
    <row r="48" spans="1:8" ht="20" customHeight="1">
      <c r="A48" s="64" t="s">
        <v>63</v>
      </c>
      <c r="B48" s="65">
        <v>6566</v>
      </c>
      <c r="C48" s="175" t="s">
        <v>71</v>
      </c>
      <c r="D48" s="66" t="s">
        <v>120</v>
      </c>
      <c r="E48" s="96">
        <v>4400</v>
      </c>
      <c r="F48" s="63"/>
      <c r="G48" s="140">
        <v>2640</v>
      </c>
      <c r="H48" s="167">
        <f t="shared" si="3"/>
        <v>0</v>
      </c>
    </row>
    <row r="49" spans="1:8" ht="20" customHeight="1">
      <c r="A49" s="64" t="s">
        <v>63</v>
      </c>
      <c r="B49" s="65">
        <v>6602</v>
      </c>
      <c r="C49" s="175" t="s">
        <v>121</v>
      </c>
      <c r="D49" s="66" t="s">
        <v>65</v>
      </c>
      <c r="E49" s="96">
        <v>2090</v>
      </c>
      <c r="F49" s="63"/>
      <c r="G49" s="140">
        <v>1254</v>
      </c>
      <c r="H49" s="167">
        <f t="shared" si="3"/>
        <v>0</v>
      </c>
    </row>
    <row r="50" spans="1:8" ht="20" customHeight="1" thickBot="1">
      <c r="A50" s="88" t="s">
        <v>18</v>
      </c>
      <c r="B50" s="97">
        <v>6603</v>
      </c>
      <c r="C50" s="175" t="s">
        <v>121</v>
      </c>
      <c r="D50" s="98" t="s">
        <v>14</v>
      </c>
      <c r="E50" s="99">
        <v>4400</v>
      </c>
      <c r="F50" s="75"/>
      <c r="G50" s="149">
        <v>2640</v>
      </c>
      <c r="H50" s="144">
        <f t="shared" si="3"/>
        <v>0</v>
      </c>
    </row>
    <row r="51" spans="1:8" s="136" customFormat="1" ht="30" customHeight="1">
      <c r="A51" s="5"/>
      <c r="B51" s="4"/>
      <c r="C51" s="93" t="s">
        <v>70</v>
      </c>
      <c r="D51" s="4"/>
      <c r="E51" s="4"/>
      <c r="F51" s="4"/>
      <c r="G51" s="128"/>
      <c r="H51" s="135"/>
    </row>
    <row r="52" spans="1:8" s="136" customFormat="1" ht="20" customHeight="1">
      <c r="A52" s="58" t="s">
        <v>12</v>
      </c>
      <c r="B52" s="101">
        <v>5096</v>
      </c>
      <c r="C52" s="102" t="s">
        <v>69</v>
      </c>
      <c r="D52" s="85" t="s">
        <v>27</v>
      </c>
      <c r="E52" s="60">
        <v>4840</v>
      </c>
      <c r="F52" s="87"/>
      <c r="G52" s="137">
        <v>2904</v>
      </c>
      <c r="H52" s="138">
        <f t="shared" ref="H52:H63" si="4">F52*G52</f>
        <v>0</v>
      </c>
    </row>
    <row r="53" spans="1:8" s="136" customFormat="1" ht="20" customHeight="1">
      <c r="A53" s="58" t="s">
        <v>12</v>
      </c>
      <c r="B53" s="101">
        <v>6562</v>
      </c>
      <c r="C53" s="190" t="s">
        <v>68</v>
      </c>
      <c r="D53" s="85" t="s">
        <v>27</v>
      </c>
      <c r="E53" s="60">
        <v>5390</v>
      </c>
      <c r="F53" s="87"/>
      <c r="G53" s="137">
        <v>3234</v>
      </c>
      <c r="H53" s="138">
        <f t="shared" si="4"/>
        <v>0</v>
      </c>
    </row>
    <row r="54" spans="1:8" s="136" customFormat="1" ht="20" customHeight="1">
      <c r="A54" s="64" t="s">
        <v>12</v>
      </c>
      <c r="B54" s="65">
        <v>7306</v>
      </c>
      <c r="C54" s="189" t="s">
        <v>132</v>
      </c>
      <c r="D54" s="66" t="s">
        <v>27</v>
      </c>
      <c r="E54" s="95">
        <v>5280</v>
      </c>
      <c r="F54" s="63"/>
      <c r="G54" s="140">
        <v>3168</v>
      </c>
      <c r="H54" s="139">
        <f t="shared" si="4"/>
        <v>0</v>
      </c>
    </row>
    <row r="55" spans="1:8" s="136" customFormat="1" ht="20" customHeight="1">
      <c r="A55" s="58" t="s">
        <v>12</v>
      </c>
      <c r="B55" s="65">
        <v>7308</v>
      </c>
      <c r="C55" s="191" t="s">
        <v>134</v>
      </c>
      <c r="D55" s="66" t="s">
        <v>2</v>
      </c>
      <c r="E55" s="192">
        <v>3300</v>
      </c>
      <c r="F55" s="63"/>
      <c r="G55" s="140">
        <v>1980</v>
      </c>
      <c r="H55" s="139">
        <f t="shared" si="4"/>
        <v>0</v>
      </c>
    </row>
    <row r="56" spans="1:8" s="136" customFormat="1" ht="20" customHeight="1">
      <c r="A56" s="58" t="s">
        <v>12</v>
      </c>
      <c r="B56" s="103">
        <v>4449</v>
      </c>
      <c r="C56" s="188" t="s">
        <v>67</v>
      </c>
      <c r="D56" s="47" t="s">
        <v>65</v>
      </c>
      <c r="E56" s="82">
        <v>1804</v>
      </c>
      <c r="F56" s="63"/>
      <c r="G56" s="131">
        <v>1082</v>
      </c>
      <c r="H56" s="139">
        <f t="shared" ref="H56:H62" si="5">F56*G56</f>
        <v>0</v>
      </c>
    </row>
    <row r="57" spans="1:8" s="136" customFormat="1" ht="20" customHeight="1">
      <c r="A57" s="45" t="s">
        <v>4</v>
      </c>
      <c r="B57" s="103">
        <v>4979</v>
      </c>
      <c r="C57" s="62" t="s">
        <v>66</v>
      </c>
      <c r="D57" s="47" t="s">
        <v>65</v>
      </c>
      <c r="E57" s="82">
        <v>2244</v>
      </c>
      <c r="F57" s="63"/>
      <c r="G57" s="131">
        <v>1346</v>
      </c>
      <c r="H57" s="139">
        <f t="shared" si="5"/>
        <v>0</v>
      </c>
    </row>
    <row r="58" spans="1:8" s="136" customFormat="1" ht="20" customHeight="1">
      <c r="A58" s="45" t="s">
        <v>12</v>
      </c>
      <c r="B58" s="103">
        <v>5737</v>
      </c>
      <c r="C58" s="62" t="s">
        <v>62</v>
      </c>
      <c r="D58" s="47" t="s">
        <v>27</v>
      </c>
      <c r="E58" s="104">
        <v>4444</v>
      </c>
      <c r="F58" s="63"/>
      <c r="G58" s="142">
        <v>2666</v>
      </c>
      <c r="H58" s="139">
        <f t="shared" si="5"/>
        <v>0</v>
      </c>
    </row>
    <row r="59" spans="1:8" s="136" customFormat="1" ht="20" customHeight="1">
      <c r="A59" s="45" t="s">
        <v>63</v>
      </c>
      <c r="B59" s="103">
        <v>5737</v>
      </c>
      <c r="C59" s="84" t="s">
        <v>62</v>
      </c>
      <c r="D59" s="47" t="s">
        <v>14</v>
      </c>
      <c r="E59" s="104">
        <v>7040</v>
      </c>
      <c r="F59" s="63"/>
      <c r="G59" s="142">
        <v>4224</v>
      </c>
      <c r="H59" s="139">
        <f t="shared" si="5"/>
        <v>0</v>
      </c>
    </row>
    <row r="60" spans="1:8" s="136" customFormat="1" ht="20" customHeight="1">
      <c r="A60" s="45" t="s">
        <v>63</v>
      </c>
      <c r="B60" s="103">
        <v>3847</v>
      </c>
      <c r="C60" s="62" t="s">
        <v>61</v>
      </c>
      <c r="D60" s="47" t="s">
        <v>23</v>
      </c>
      <c r="E60" s="86">
        <v>3344</v>
      </c>
      <c r="F60" s="63"/>
      <c r="G60" s="142">
        <v>2006</v>
      </c>
      <c r="H60" s="139">
        <f t="shared" si="5"/>
        <v>0</v>
      </c>
    </row>
    <row r="61" spans="1:8" ht="20" customHeight="1">
      <c r="A61" s="45" t="s">
        <v>12</v>
      </c>
      <c r="B61" s="65">
        <v>5591</v>
      </c>
      <c r="C61" s="70" t="s">
        <v>60</v>
      </c>
      <c r="D61" s="66" t="s">
        <v>37</v>
      </c>
      <c r="E61" s="95">
        <v>6600</v>
      </c>
      <c r="F61" s="63"/>
      <c r="G61" s="140">
        <v>3960</v>
      </c>
      <c r="H61" s="139">
        <f t="shared" si="5"/>
        <v>0</v>
      </c>
    </row>
    <row r="62" spans="1:8" ht="20" customHeight="1">
      <c r="A62" s="64" t="s">
        <v>12</v>
      </c>
      <c r="B62" s="65">
        <v>6564</v>
      </c>
      <c r="C62" s="196" t="s">
        <v>59</v>
      </c>
      <c r="D62" s="66" t="s">
        <v>37</v>
      </c>
      <c r="E62" s="67">
        <v>8800</v>
      </c>
      <c r="F62" s="63"/>
      <c r="G62" s="140">
        <v>5280</v>
      </c>
      <c r="H62" s="139">
        <f t="shared" si="5"/>
        <v>0</v>
      </c>
    </row>
    <row r="63" spans="1:8" ht="20" customHeight="1" thickBot="1">
      <c r="A63" s="105" t="s">
        <v>12</v>
      </c>
      <c r="B63" s="197">
        <v>7307</v>
      </c>
      <c r="C63" s="118" t="s">
        <v>133</v>
      </c>
      <c r="D63" s="119" t="s">
        <v>37</v>
      </c>
      <c r="E63" s="198">
        <v>4950</v>
      </c>
      <c r="F63" s="92"/>
      <c r="G63" s="199">
        <v>2970</v>
      </c>
      <c r="H63" s="148">
        <f t="shared" si="4"/>
        <v>0</v>
      </c>
    </row>
    <row r="64" spans="1:8" ht="30" customHeight="1">
      <c r="A64" s="5"/>
      <c r="B64" s="4"/>
      <c r="C64" s="93" t="s">
        <v>58</v>
      </c>
      <c r="D64" s="4"/>
      <c r="E64" s="4"/>
      <c r="F64" s="4"/>
      <c r="G64" s="128"/>
      <c r="H64" s="135"/>
    </row>
    <row r="65" spans="1:8" s="136" customFormat="1" ht="20" customHeight="1">
      <c r="A65" s="58" t="s">
        <v>12</v>
      </c>
      <c r="B65" s="59">
        <v>9260005</v>
      </c>
      <c r="C65" s="162" t="s">
        <v>57</v>
      </c>
      <c r="D65" s="85" t="s">
        <v>54</v>
      </c>
      <c r="E65" s="61">
        <v>463</v>
      </c>
      <c r="F65" s="87"/>
      <c r="G65" s="146">
        <v>277</v>
      </c>
      <c r="H65" s="138">
        <f t="shared" ref="H65:H85" si="6">F65*G65</f>
        <v>0</v>
      </c>
    </row>
    <row r="66" spans="1:8" s="136" customFormat="1" ht="20" customHeight="1">
      <c r="A66" s="45" t="s">
        <v>12</v>
      </c>
      <c r="B66" s="46">
        <v>9260006</v>
      </c>
      <c r="C66" s="162" t="s">
        <v>56</v>
      </c>
      <c r="D66" s="47" t="s">
        <v>52</v>
      </c>
      <c r="E66" s="52">
        <v>380</v>
      </c>
      <c r="F66" s="63"/>
      <c r="G66" s="132">
        <v>228</v>
      </c>
      <c r="H66" s="139">
        <f t="shared" si="6"/>
        <v>0</v>
      </c>
    </row>
    <row r="67" spans="1:8" s="136" customFormat="1" ht="20" customHeight="1">
      <c r="A67" s="45" t="s">
        <v>12</v>
      </c>
      <c r="B67" s="46">
        <v>9260007</v>
      </c>
      <c r="C67" s="162" t="s">
        <v>55</v>
      </c>
      <c r="D67" s="47" t="s">
        <v>54</v>
      </c>
      <c r="E67" s="48">
        <v>380</v>
      </c>
      <c r="F67" s="63"/>
      <c r="G67" s="132">
        <v>228</v>
      </c>
      <c r="H67" s="139">
        <f t="shared" si="6"/>
        <v>0</v>
      </c>
    </row>
    <row r="68" spans="1:8" s="136" customFormat="1" ht="20" customHeight="1">
      <c r="A68" s="45" t="s">
        <v>12</v>
      </c>
      <c r="B68" s="46">
        <v>9260008</v>
      </c>
      <c r="C68" s="162" t="s">
        <v>53</v>
      </c>
      <c r="D68" s="47" t="s">
        <v>52</v>
      </c>
      <c r="E68" s="52">
        <v>380</v>
      </c>
      <c r="F68" s="63"/>
      <c r="G68" s="132">
        <v>228</v>
      </c>
      <c r="H68" s="139">
        <f>F68*G68</f>
        <v>0</v>
      </c>
    </row>
    <row r="69" spans="1:8" ht="20" customHeight="1">
      <c r="A69" s="45" t="s">
        <v>12</v>
      </c>
      <c r="B69" s="46">
        <v>9259074</v>
      </c>
      <c r="C69" s="162" t="s">
        <v>123</v>
      </c>
      <c r="D69" s="47" t="s">
        <v>122</v>
      </c>
      <c r="E69" s="52">
        <v>6644</v>
      </c>
      <c r="F69" s="63"/>
      <c r="G69" s="132">
        <v>3986</v>
      </c>
      <c r="H69" s="139">
        <f>F69*G69</f>
        <v>0</v>
      </c>
    </row>
    <row r="70" spans="1:8" ht="20" customHeight="1">
      <c r="A70" s="45" t="s">
        <v>12</v>
      </c>
      <c r="B70" s="46">
        <v>9259076</v>
      </c>
      <c r="C70" s="166" t="s">
        <v>51</v>
      </c>
      <c r="D70" s="47" t="s">
        <v>2</v>
      </c>
      <c r="E70" s="72">
        <v>1144</v>
      </c>
      <c r="F70" s="63"/>
      <c r="G70" s="132">
        <v>686</v>
      </c>
      <c r="H70" s="139">
        <f t="shared" si="6"/>
        <v>0</v>
      </c>
    </row>
    <row r="71" spans="1:8" ht="20" customHeight="1">
      <c r="A71" s="45" t="s">
        <v>12</v>
      </c>
      <c r="B71" s="46">
        <v>9260010</v>
      </c>
      <c r="C71" s="166" t="s">
        <v>50</v>
      </c>
      <c r="D71" s="47" t="s">
        <v>2</v>
      </c>
      <c r="E71" s="72">
        <v>3344</v>
      </c>
      <c r="F71" s="63"/>
      <c r="G71" s="142">
        <v>2006</v>
      </c>
      <c r="H71" s="139">
        <f t="shared" si="6"/>
        <v>0</v>
      </c>
    </row>
    <row r="72" spans="1:8" ht="20" customHeight="1">
      <c r="A72" s="45" t="s">
        <v>4</v>
      </c>
      <c r="B72" s="46">
        <v>4969</v>
      </c>
      <c r="C72" s="166" t="s">
        <v>49</v>
      </c>
      <c r="D72" s="47" t="s">
        <v>2</v>
      </c>
      <c r="E72" s="106">
        <v>5940</v>
      </c>
      <c r="F72" s="63"/>
      <c r="G72" s="142">
        <v>3564</v>
      </c>
      <c r="H72" s="139">
        <f t="shared" si="6"/>
        <v>0</v>
      </c>
    </row>
    <row r="73" spans="1:8" ht="20" customHeight="1">
      <c r="A73" s="45" t="s">
        <v>12</v>
      </c>
      <c r="B73" s="46">
        <v>4968</v>
      </c>
      <c r="C73" s="166" t="s">
        <v>48</v>
      </c>
      <c r="D73" s="47" t="s">
        <v>35</v>
      </c>
      <c r="E73" s="82">
        <v>4400</v>
      </c>
      <c r="F73" s="63"/>
      <c r="G73" s="131">
        <v>2640</v>
      </c>
      <c r="H73" s="139">
        <f t="shared" si="6"/>
        <v>0</v>
      </c>
    </row>
    <row r="74" spans="1:8" ht="20" customHeight="1">
      <c r="A74" s="45" t="s">
        <v>12</v>
      </c>
      <c r="B74" s="46">
        <v>4974</v>
      </c>
      <c r="C74" s="166" t="s">
        <v>47</v>
      </c>
      <c r="D74" s="47" t="s">
        <v>23</v>
      </c>
      <c r="E74" s="82">
        <v>5500</v>
      </c>
      <c r="F74" s="63"/>
      <c r="G74" s="142">
        <v>3300</v>
      </c>
      <c r="H74" s="139">
        <f t="shared" si="6"/>
        <v>0</v>
      </c>
    </row>
    <row r="75" spans="1:8" ht="20" customHeight="1">
      <c r="A75" s="45" t="s">
        <v>12</v>
      </c>
      <c r="B75" s="46">
        <v>4975</v>
      </c>
      <c r="C75" s="166" t="s">
        <v>46</v>
      </c>
      <c r="D75" s="47" t="s">
        <v>23</v>
      </c>
      <c r="E75" s="82">
        <v>8800</v>
      </c>
      <c r="F75" s="63"/>
      <c r="G75" s="142">
        <v>5280</v>
      </c>
      <c r="H75" s="139">
        <f t="shared" si="6"/>
        <v>0</v>
      </c>
    </row>
    <row r="76" spans="1:8" ht="20" customHeight="1">
      <c r="A76" s="45" t="s">
        <v>12</v>
      </c>
      <c r="B76" s="46">
        <v>7309</v>
      </c>
      <c r="C76" s="166" t="s">
        <v>137</v>
      </c>
      <c r="D76" s="47" t="s">
        <v>23</v>
      </c>
      <c r="E76" s="82">
        <v>11000</v>
      </c>
      <c r="F76" s="63"/>
      <c r="G76" s="142">
        <v>6600</v>
      </c>
      <c r="H76" s="139">
        <f t="shared" si="6"/>
        <v>0</v>
      </c>
    </row>
    <row r="77" spans="1:8" ht="20" customHeight="1">
      <c r="A77" s="45" t="s">
        <v>12</v>
      </c>
      <c r="B77" s="46">
        <v>4977</v>
      </c>
      <c r="C77" s="166" t="s">
        <v>45</v>
      </c>
      <c r="D77" s="47" t="s">
        <v>23</v>
      </c>
      <c r="E77" s="82">
        <v>33000</v>
      </c>
      <c r="F77" s="63"/>
      <c r="G77" s="142">
        <v>19800</v>
      </c>
      <c r="H77" s="139">
        <f t="shared" si="6"/>
        <v>0</v>
      </c>
    </row>
    <row r="78" spans="1:8" ht="20" customHeight="1">
      <c r="A78" s="64" t="s">
        <v>12</v>
      </c>
      <c r="B78" s="65">
        <v>5589</v>
      </c>
      <c r="C78" s="168" t="s">
        <v>44</v>
      </c>
      <c r="D78" s="66" t="s">
        <v>23</v>
      </c>
      <c r="E78" s="79">
        <v>3960</v>
      </c>
      <c r="F78" s="63"/>
      <c r="G78" s="140">
        <v>2376</v>
      </c>
      <c r="H78" s="139">
        <f t="shared" si="6"/>
        <v>0</v>
      </c>
    </row>
    <row r="79" spans="1:8" ht="20" customHeight="1">
      <c r="A79" s="64" t="s">
        <v>12</v>
      </c>
      <c r="B79" s="65">
        <v>5590</v>
      </c>
      <c r="C79" s="168" t="s">
        <v>43</v>
      </c>
      <c r="D79" s="66" t="s">
        <v>42</v>
      </c>
      <c r="E79" s="79">
        <v>4950</v>
      </c>
      <c r="F79" s="63"/>
      <c r="G79" s="140">
        <v>2970</v>
      </c>
      <c r="H79" s="139">
        <f t="shared" si="6"/>
        <v>0</v>
      </c>
    </row>
    <row r="80" spans="1:8" s="136" customFormat="1" ht="20" customHeight="1">
      <c r="A80" s="45" t="s">
        <v>12</v>
      </c>
      <c r="B80" s="46">
        <v>5094</v>
      </c>
      <c r="C80" s="176" t="s">
        <v>41</v>
      </c>
      <c r="D80" s="47" t="s">
        <v>23</v>
      </c>
      <c r="E80" s="82">
        <v>21560</v>
      </c>
      <c r="F80" s="63"/>
      <c r="G80" s="142">
        <v>12936</v>
      </c>
      <c r="H80" s="139">
        <f t="shared" si="6"/>
        <v>0</v>
      </c>
    </row>
    <row r="81" spans="1:8" s="136" customFormat="1" ht="20" customHeight="1">
      <c r="A81" s="45" t="s">
        <v>12</v>
      </c>
      <c r="B81" s="46">
        <v>5095</v>
      </c>
      <c r="C81" s="176" t="s">
        <v>40</v>
      </c>
      <c r="D81" s="47" t="s">
        <v>39</v>
      </c>
      <c r="E81" s="82">
        <v>13200</v>
      </c>
      <c r="F81" s="63"/>
      <c r="G81" s="142">
        <v>7920</v>
      </c>
      <c r="H81" s="139">
        <f t="shared" si="6"/>
        <v>0</v>
      </c>
    </row>
    <row r="82" spans="1:8" s="136" customFormat="1" ht="20" customHeight="1">
      <c r="A82" s="45" t="s">
        <v>12</v>
      </c>
      <c r="B82" s="46">
        <v>5139</v>
      </c>
      <c r="C82" s="176" t="s">
        <v>38</v>
      </c>
      <c r="D82" s="47" t="s">
        <v>37</v>
      </c>
      <c r="E82" s="82">
        <v>10780</v>
      </c>
      <c r="F82" s="63"/>
      <c r="G82" s="142">
        <v>6468</v>
      </c>
      <c r="H82" s="139">
        <f t="shared" si="6"/>
        <v>0</v>
      </c>
    </row>
    <row r="83" spans="1:8" ht="20" customHeight="1">
      <c r="A83" s="45" t="s">
        <v>12</v>
      </c>
      <c r="B83" s="46">
        <v>5140</v>
      </c>
      <c r="C83" s="176" t="s">
        <v>36</v>
      </c>
      <c r="D83" s="47" t="s">
        <v>35</v>
      </c>
      <c r="E83" s="82">
        <v>15400</v>
      </c>
      <c r="F83" s="63"/>
      <c r="G83" s="142">
        <v>9240</v>
      </c>
      <c r="H83" s="139">
        <f t="shared" si="6"/>
        <v>0</v>
      </c>
    </row>
    <row r="84" spans="1:8" s="136" customFormat="1" ht="20" customHeight="1">
      <c r="A84" s="45" t="s">
        <v>12</v>
      </c>
      <c r="B84" s="46">
        <v>9260011</v>
      </c>
      <c r="C84" s="166" t="s">
        <v>34</v>
      </c>
      <c r="D84" s="51" t="s">
        <v>25</v>
      </c>
      <c r="E84" s="82">
        <v>3344</v>
      </c>
      <c r="F84" s="63"/>
      <c r="G84" s="131">
        <v>2006</v>
      </c>
      <c r="H84" s="139">
        <f t="shared" si="6"/>
        <v>0</v>
      </c>
    </row>
    <row r="85" spans="1:8" s="136" customFormat="1" ht="20" customHeight="1">
      <c r="A85" s="81" t="s">
        <v>12</v>
      </c>
      <c r="B85" s="46">
        <v>4446</v>
      </c>
      <c r="C85" s="171" t="s">
        <v>33</v>
      </c>
      <c r="D85" s="51" t="s">
        <v>120</v>
      </c>
      <c r="E85" s="82">
        <v>3234</v>
      </c>
      <c r="F85" s="63"/>
      <c r="G85" s="131">
        <v>1940</v>
      </c>
      <c r="H85" s="139">
        <f t="shared" si="6"/>
        <v>0</v>
      </c>
    </row>
    <row r="86" spans="1:8" s="136" customFormat="1" ht="20" customHeight="1">
      <c r="A86" s="177" t="s">
        <v>7</v>
      </c>
      <c r="B86" s="178">
        <v>6561</v>
      </c>
      <c r="C86" s="179" t="s">
        <v>31</v>
      </c>
      <c r="D86" s="180" t="s">
        <v>25</v>
      </c>
      <c r="E86" s="82">
        <v>5060</v>
      </c>
      <c r="F86" s="181"/>
      <c r="G86" s="182">
        <v>3036</v>
      </c>
      <c r="H86" s="183">
        <f>F86*G86</f>
        <v>0</v>
      </c>
    </row>
    <row r="87" spans="1:8" s="136" customFormat="1" ht="20" customHeight="1">
      <c r="A87" s="45" t="s">
        <v>12</v>
      </c>
      <c r="B87" s="178">
        <v>6702</v>
      </c>
      <c r="C87" s="162" t="s">
        <v>124</v>
      </c>
      <c r="D87" s="51" t="s">
        <v>25</v>
      </c>
      <c r="E87" s="52">
        <v>5500</v>
      </c>
      <c r="F87" s="63"/>
      <c r="G87" s="133">
        <v>3300</v>
      </c>
      <c r="H87" s="167">
        <f>F87*G87</f>
        <v>0</v>
      </c>
    </row>
    <row r="88" spans="1:8" ht="30" customHeight="1">
      <c r="A88" s="45" t="s">
        <v>12</v>
      </c>
      <c r="B88" s="178">
        <v>6956</v>
      </c>
      <c r="C88" s="162" t="s">
        <v>126</v>
      </c>
      <c r="D88" s="51" t="s">
        <v>23</v>
      </c>
      <c r="E88" s="52">
        <v>19800</v>
      </c>
      <c r="F88" s="63"/>
      <c r="G88" s="133">
        <v>11880</v>
      </c>
      <c r="H88" s="167">
        <f>F88*G88</f>
        <v>0</v>
      </c>
    </row>
    <row r="89" spans="1:8" ht="20" customHeight="1">
      <c r="A89" s="45" t="s">
        <v>12</v>
      </c>
      <c r="B89" s="178">
        <v>6957</v>
      </c>
      <c r="C89" s="162" t="s">
        <v>127</v>
      </c>
      <c r="D89" s="51" t="s">
        <v>25</v>
      </c>
      <c r="E89" s="52">
        <v>5500</v>
      </c>
      <c r="F89" s="63"/>
      <c r="G89" s="133">
        <v>3300</v>
      </c>
      <c r="H89" s="167">
        <f>F89*G89</f>
        <v>0</v>
      </c>
    </row>
    <row r="90" spans="1:8" ht="20" customHeight="1" thickBot="1">
      <c r="A90" s="53" t="s">
        <v>12</v>
      </c>
      <c r="B90" s="54">
        <v>6958</v>
      </c>
      <c r="C90" s="112" t="s">
        <v>128</v>
      </c>
      <c r="D90" s="56" t="s">
        <v>17</v>
      </c>
      <c r="E90" s="185">
        <v>6600</v>
      </c>
      <c r="F90" s="75"/>
      <c r="G90" s="134">
        <v>3960</v>
      </c>
      <c r="H90" s="186">
        <f>F90*G90</f>
        <v>0</v>
      </c>
    </row>
    <row r="91" spans="1:8" s="136" customFormat="1" ht="30" customHeight="1">
      <c r="A91" s="5"/>
      <c r="B91" s="4"/>
      <c r="C91" s="109" t="s">
        <v>16</v>
      </c>
      <c r="D91" s="4"/>
      <c r="E91" s="4"/>
      <c r="F91" s="4"/>
      <c r="G91" s="128"/>
      <c r="H91" s="135"/>
    </row>
    <row r="92" spans="1:8" ht="20" customHeight="1">
      <c r="A92" s="58" t="s">
        <v>12</v>
      </c>
      <c r="B92" s="59">
        <v>3841</v>
      </c>
      <c r="C92" s="166" t="s">
        <v>15</v>
      </c>
      <c r="D92" s="85" t="s">
        <v>9</v>
      </c>
      <c r="E92" s="110">
        <v>2640</v>
      </c>
      <c r="F92" s="87"/>
      <c r="G92" s="145">
        <v>1584</v>
      </c>
      <c r="H92" s="138">
        <f>F92*G92</f>
        <v>0</v>
      </c>
    </row>
    <row r="93" spans="1:8" ht="20" customHeight="1" thickBot="1">
      <c r="A93" s="53" t="s">
        <v>12</v>
      </c>
      <c r="B93" s="54">
        <v>6574</v>
      </c>
      <c r="C93" s="164" t="s">
        <v>15</v>
      </c>
      <c r="D93" s="73" t="s">
        <v>14</v>
      </c>
      <c r="E93" s="111">
        <v>5720</v>
      </c>
      <c r="F93" s="75"/>
      <c r="G93" s="143">
        <v>3432</v>
      </c>
      <c r="H93" s="144">
        <f>F93*G93</f>
        <v>0</v>
      </c>
    </row>
    <row r="94" spans="1:8" ht="30" customHeight="1">
      <c r="A94" s="6"/>
      <c r="B94" s="6"/>
      <c r="C94" s="184" t="s">
        <v>30</v>
      </c>
      <c r="D94" s="6"/>
      <c r="E94" s="6"/>
      <c r="F94" s="6"/>
      <c r="G94" s="129"/>
      <c r="H94" s="130"/>
    </row>
    <row r="95" spans="1:8" ht="20" customHeight="1">
      <c r="A95" s="58" t="s">
        <v>22</v>
      </c>
      <c r="B95" s="59">
        <v>5833</v>
      </c>
      <c r="C95" s="166" t="s">
        <v>138</v>
      </c>
      <c r="D95" s="85" t="s">
        <v>9</v>
      </c>
      <c r="E95" s="86">
        <v>3344</v>
      </c>
      <c r="F95" s="87"/>
      <c r="G95" s="145">
        <v>2006</v>
      </c>
      <c r="H95" s="138">
        <f t="shared" ref="H95:H101" si="7">F95*G95</f>
        <v>0</v>
      </c>
    </row>
    <row r="96" spans="1:8" ht="20" customHeight="1">
      <c r="A96" s="45" t="s">
        <v>22</v>
      </c>
      <c r="B96" s="46">
        <v>9260021</v>
      </c>
      <c r="C96" s="166" t="s">
        <v>29</v>
      </c>
      <c r="D96" s="107" t="s">
        <v>9</v>
      </c>
      <c r="E96" s="108">
        <v>4004</v>
      </c>
      <c r="F96" s="49"/>
      <c r="G96" s="150">
        <v>2402</v>
      </c>
      <c r="H96" s="139">
        <f t="shared" si="7"/>
        <v>0</v>
      </c>
    </row>
    <row r="97" spans="1:8" ht="20" customHeight="1">
      <c r="A97" s="45" t="s">
        <v>22</v>
      </c>
      <c r="B97" s="46">
        <v>9260019</v>
      </c>
      <c r="C97" s="166" t="s">
        <v>28</v>
      </c>
      <c r="D97" s="47" t="s">
        <v>27</v>
      </c>
      <c r="E97" s="72">
        <v>3344</v>
      </c>
      <c r="F97" s="63"/>
      <c r="G97" s="142">
        <v>2006</v>
      </c>
      <c r="H97" s="139">
        <f t="shared" si="7"/>
        <v>0</v>
      </c>
    </row>
    <row r="98" spans="1:8" ht="20" customHeight="1">
      <c r="A98" s="64" t="s">
        <v>22</v>
      </c>
      <c r="B98" s="65">
        <v>5629</v>
      </c>
      <c r="C98" s="168" t="s">
        <v>26</v>
      </c>
      <c r="D98" s="66" t="s">
        <v>25</v>
      </c>
      <c r="E98" s="67">
        <v>3300</v>
      </c>
      <c r="F98" s="63"/>
      <c r="G98" s="140">
        <v>1980</v>
      </c>
      <c r="H98" s="139">
        <f t="shared" si="7"/>
        <v>0</v>
      </c>
    </row>
    <row r="99" spans="1:8" ht="20" customHeight="1">
      <c r="A99" s="64" t="s">
        <v>22</v>
      </c>
      <c r="B99" s="65">
        <v>5630</v>
      </c>
      <c r="C99" s="168" t="s">
        <v>24</v>
      </c>
      <c r="D99" s="66" t="s">
        <v>23</v>
      </c>
      <c r="E99" s="67">
        <v>5060</v>
      </c>
      <c r="F99" s="63"/>
      <c r="G99" s="140">
        <v>3036</v>
      </c>
      <c r="H99" s="139">
        <f t="shared" si="7"/>
        <v>0</v>
      </c>
    </row>
    <row r="100" spans="1:8" ht="20" customHeight="1">
      <c r="A100" s="45" t="s">
        <v>22</v>
      </c>
      <c r="B100" s="46">
        <v>9260027</v>
      </c>
      <c r="C100" s="166" t="s">
        <v>21</v>
      </c>
      <c r="D100" s="47" t="s">
        <v>9</v>
      </c>
      <c r="E100" s="72">
        <v>1694</v>
      </c>
      <c r="F100" s="63"/>
      <c r="G100" s="142">
        <v>1016</v>
      </c>
      <c r="H100" s="139">
        <f t="shared" si="7"/>
        <v>0</v>
      </c>
    </row>
    <row r="101" spans="1:8" ht="20" customHeight="1">
      <c r="A101" s="45" t="s">
        <v>18</v>
      </c>
      <c r="B101" s="46">
        <v>3837</v>
      </c>
      <c r="C101" s="166" t="s">
        <v>20</v>
      </c>
      <c r="D101" s="47" t="s">
        <v>19</v>
      </c>
      <c r="E101" s="48">
        <v>2794</v>
      </c>
      <c r="F101" s="63"/>
      <c r="G101" s="131">
        <v>1676</v>
      </c>
      <c r="H101" s="139">
        <f t="shared" si="7"/>
        <v>0</v>
      </c>
    </row>
    <row r="102" spans="1:8" ht="20" customHeight="1" thickBot="1">
      <c r="A102" s="53" t="s">
        <v>22</v>
      </c>
      <c r="B102" s="54">
        <v>7310</v>
      </c>
      <c r="C102" s="113" t="s">
        <v>139</v>
      </c>
      <c r="D102" s="73" t="s">
        <v>65</v>
      </c>
      <c r="E102" s="74">
        <v>3300</v>
      </c>
      <c r="F102" s="75"/>
      <c r="G102" s="143">
        <v>1980</v>
      </c>
      <c r="H102" s="144">
        <f t="shared" ref="H102" si="8">F102*G102</f>
        <v>0</v>
      </c>
    </row>
    <row r="103" spans="1:8" ht="30" customHeight="1">
      <c r="A103" s="5"/>
      <c r="B103" s="4"/>
      <c r="C103" s="187" t="s">
        <v>13</v>
      </c>
      <c r="D103" s="4"/>
      <c r="E103" s="4"/>
      <c r="F103" s="4"/>
      <c r="G103" s="128"/>
      <c r="H103" s="135"/>
    </row>
    <row r="104" spans="1:8" ht="20" customHeight="1" thickBot="1">
      <c r="A104" s="53" t="s">
        <v>12</v>
      </c>
      <c r="B104" s="54">
        <v>114</v>
      </c>
      <c r="C104" s="112" t="s">
        <v>11</v>
      </c>
      <c r="D104" s="73" t="s">
        <v>10</v>
      </c>
      <c r="E104" s="74">
        <v>9680</v>
      </c>
      <c r="F104" s="75"/>
      <c r="G104" s="134">
        <v>5808</v>
      </c>
      <c r="H104" s="144">
        <f>F104*G104</f>
        <v>0</v>
      </c>
    </row>
    <row r="105" spans="1:8" ht="30" customHeight="1">
      <c r="A105" s="5"/>
      <c r="B105" s="4"/>
      <c r="C105" s="114" t="s">
        <v>8</v>
      </c>
      <c r="D105" s="4"/>
      <c r="E105" s="4"/>
      <c r="F105" s="4"/>
      <c r="G105" s="128"/>
      <c r="H105" s="135"/>
    </row>
    <row r="106" spans="1:8" ht="20" customHeight="1">
      <c r="A106" s="115" t="s">
        <v>7</v>
      </c>
      <c r="B106" s="116">
        <v>6558</v>
      </c>
      <c r="C106" s="168" t="s">
        <v>6</v>
      </c>
      <c r="D106" s="94" t="s">
        <v>5</v>
      </c>
      <c r="E106" s="61">
        <v>4158</v>
      </c>
      <c r="F106" s="117"/>
      <c r="G106" s="151">
        <v>2495</v>
      </c>
      <c r="H106" s="138">
        <f>F106*G106</f>
        <v>0</v>
      </c>
    </row>
    <row r="107" spans="1:8" ht="23" customHeight="1" thickBot="1">
      <c r="A107" s="105" t="s">
        <v>4</v>
      </c>
      <c r="B107" s="97">
        <v>6559</v>
      </c>
      <c r="C107" s="118" t="s">
        <v>3</v>
      </c>
      <c r="D107" s="119" t="s">
        <v>2</v>
      </c>
      <c r="E107" s="91">
        <v>2288</v>
      </c>
      <c r="F107" s="75"/>
      <c r="G107" s="149">
        <v>1373</v>
      </c>
      <c r="H107" s="144">
        <f>F107*G107</f>
        <v>0</v>
      </c>
    </row>
    <row r="108" spans="1:8" ht="23" customHeight="1">
      <c r="A108" s="211" t="s">
        <v>119</v>
      </c>
      <c r="B108" s="212"/>
      <c r="C108" s="212"/>
      <c r="D108" s="28"/>
      <c r="E108" s="121"/>
      <c r="F108" s="204"/>
      <c r="G108" s="205"/>
      <c r="H108" s="206"/>
    </row>
    <row r="109" spans="1:8" ht="37" customHeight="1" thickBot="1">
      <c r="A109" s="213"/>
      <c r="B109" s="213"/>
      <c r="C109" s="213"/>
      <c r="D109" s="28"/>
      <c r="E109" s="121"/>
      <c r="F109" s="201" t="s">
        <v>131</v>
      </c>
      <c r="G109" s="202"/>
      <c r="H109" s="203">
        <f>SUM(H12:H108)</f>
        <v>0</v>
      </c>
    </row>
    <row r="110" spans="1:8" ht="37" customHeight="1">
      <c r="A110" s="213"/>
      <c r="B110" s="213"/>
      <c r="C110" s="213"/>
      <c r="D110" s="28"/>
      <c r="E110" s="122"/>
      <c r="F110" s="123"/>
      <c r="G110" s="2"/>
      <c r="H110" s="2"/>
    </row>
    <row r="111" spans="1:8" ht="15" customHeight="1">
      <c r="A111" s="213"/>
      <c r="B111" s="213"/>
      <c r="C111" s="213"/>
      <c r="D111" s="23"/>
      <c r="E111" s="125"/>
      <c r="F111" s="156"/>
      <c r="G111" s="154"/>
      <c r="H111" s="154"/>
    </row>
    <row r="112" spans="1:8" ht="15" customHeight="1">
      <c r="A112" s="123"/>
      <c r="B112" s="123"/>
      <c r="C112" s="123"/>
      <c r="D112" s="124"/>
      <c r="E112" s="123"/>
      <c r="F112" s="157"/>
      <c r="G112" s="155"/>
      <c r="H112" s="155"/>
    </row>
    <row r="113" spans="1:8">
      <c r="A113" s="225" t="s">
        <v>1</v>
      </c>
      <c r="B113" s="225"/>
      <c r="C113" s="225"/>
      <c r="D113" s="156"/>
      <c r="E113" s="156"/>
      <c r="F113" s="23"/>
      <c r="G113" s="1"/>
    </row>
    <row r="114" spans="1:8" ht="20" customHeight="1">
      <c r="A114" s="224" t="s">
        <v>0</v>
      </c>
      <c r="B114" s="224"/>
      <c r="C114" s="224"/>
      <c r="D114" s="157"/>
      <c r="E114" s="157"/>
      <c r="F114" s="120"/>
      <c r="G114" s="3"/>
      <c r="H114" s="3"/>
    </row>
    <row r="115" spans="1:8" ht="20" customHeight="1">
      <c r="A115" s="23"/>
      <c r="B115" s="23"/>
      <c r="C115" s="23"/>
      <c r="D115" s="23"/>
      <c r="E115" s="23"/>
      <c r="F115" s="23"/>
      <c r="G115" s="1"/>
    </row>
    <row r="116" spans="1:8" ht="49" customHeight="1">
      <c r="A116" s="221" t="s">
        <v>145</v>
      </c>
      <c r="B116" s="222"/>
      <c r="C116" s="223"/>
      <c r="D116" s="120"/>
      <c r="E116" s="120"/>
      <c r="F116" s="23"/>
      <c r="G116" s="1"/>
    </row>
    <row r="117" spans="1:8" ht="40" customHeight="1">
      <c r="A117" s="214" t="s">
        <v>146</v>
      </c>
      <c r="B117" s="215"/>
      <c r="C117" s="220"/>
      <c r="D117" s="23"/>
      <c r="E117" s="23"/>
      <c r="G117" s="1"/>
    </row>
    <row r="118" spans="1:8" ht="40" customHeight="1">
      <c r="A118" s="217" t="s">
        <v>147</v>
      </c>
      <c r="B118" s="218"/>
      <c r="C118" s="219"/>
      <c r="D118" s="23"/>
      <c r="E118" s="23"/>
      <c r="G118" s="1"/>
    </row>
    <row r="119" spans="1:8" ht="20" customHeight="1">
      <c r="A119" s="214"/>
      <c r="B119" s="215"/>
      <c r="C119" s="215"/>
      <c r="E119" s="1"/>
      <c r="G119" s="1"/>
    </row>
    <row r="120" spans="1:8" ht="20" customHeight="1">
      <c r="A120" s="215"/>
      <c r="B120" s="215"/>
      <c r="C120" s="215"/>
      <c r="E120" s="1"/>
      <c r="G120" s="1"/>
    </row>
    <row r="121" spans="1:8">
      <c r="A121" s="216"/>
      <c r="B121" s="216"/>
      <c r="C121" s="216"/>
      <c r="E121" s="1"/>
    </row>
    <row r="122" spans="1:8">
      <c r="B122" s="1"/>
      <c r="E122" s="1"/>
    </row>
    <row r="127" spans="1:8" ht="19" thickBot="1">
      <c r="A127" s="105" t="s">
        <v>18</v>
      </c>
      <c r="B127" s="97">
        <v>9260002</v>
      </c>
      <c r="C127" s="172" t="s">
        <v>80</v>
      </c>
      <c r="D127" s="98" t="s">
        <v>9</v>
      </c>
      <c r="E127" s="100">
        <v>3300</v>
      </c>
      <c r="F127" s="173"/>
      <c r="G127" s="174">
        <v>1980</v>
      </c>
      <c r="H127" s="144">
        <f>F127*G127</f>
        <v>0</v>
      </c>
    </row>
  </sheetData>
  <mergeCells count="10">
    <mergeCell ref="A1:H1"/>
    <mergeCell ref="A108:C111"/>
    <mergeCell ref="A119:C119"/>
    <mergeCell ref="A120:C120"/>
    <mergeCell ref="A121:C121"/>
    <mergeCell ref="A118:C118"/>
    <mergeCell ref="A117:C117"/>
    <mergeCell ref="A116:C116"/>
    <mergeCell ref="A114:C114"/>
    <mergeCell ref="A113:C113"/>
  </mergeCells>
  <phoneticPr fontId="3"/>
  <pageMargins left="0.9055118110236221" right="0.15748031496062992" top="0.51181102362204722" bottom="0.39370078740157483" header="0.35433070866141736" footer="0.27559055118110237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店販用</vt:lpstr>
      <vt:lpstr>店販用!Print_Area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Senoo Alumi</dc:creator>
  <cp:lastModifiedBy>松下 奈巳</cp:lastModifiedBy>
  <cp:lastPrinted>2020-03-26T05:40:37Z</cp:lastPrinted>
  <dcterms:created xsi:type="dcterms:W3CDTF">2020-03-17T02:26:05Z</dcterms:created>
  <dcterms:modified xsi:type="dcterms:W3CDTF">2022-08-26T08:03:19Z</dcterms:modified>
</cp:coreProperties>
</file>